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1"/>
  </bookViews>
  <sheets>
    <sheet name="PEF 2008" sheetId="1" r:id="rId1"/>
    <sheet name="Indicadores MML2008" sheetId="2" r:id="rId2"/>
  </sheets>
  <definedNames>
    <definedName name="_xlnm.Print_Area" localSheetId="1">'Indicadores MML2008'!$B$3:$Q$80</definedName>
    <definedName name="_xlnm.Print_Area" localSheetId="0">'PEF 2008'!$B$4:$S$13</definedName>
    <definedName name="pp">#REF!</definedName>
    <definedName name="ramos">#REF!</definedName>
    <definedName name="_xlnm.Print_Titles" localSheetId="1">'Indicadores MML2008'!$3:$6</definedName>
    <definedName name="_xlnm.Print_Titles" localSheetId="0">'PEF 2008'!$4:$5</definedName>
  </definedNames>
  <calcPr fullCalcOnLoad="1"/>
</workbook>
</file>

<file path=xl/sharedStrings.xml><?xml version="1.0" encoding="utf-8"?>
<sst xmlns="http://schemas.openxmlformats.org/spreadsheetml/2006/main" count="750" uniqueCount="465">
  <si>
    <t>E002</t>
  </si>
  <si>
    <t xml:space="preserve">El CIATEQ presenta este avance debido a la calendarizacion de sus proyectos. Se presentan 22 proyectos de 52 estimados. </t>
  </si>
  <si>
    <t xml:space="preserve">Con esto se ratifica la calidad de sus programas, investigadores y alumnos, lo que impacta directamente en la generacion de conocimiento cientifico.
</t>
  </si>
  <si>
    <t>Centro   Meta Diciembre *Cifras Preliminares
Ciatec     86
Ciatej     32
Cideteq  43
Ciqa       50
Cidesi     50
Infotec   40
Comimsa 78
Ciateq     57
Valores Absolutos
Usuario: ADRIAN CHAMORRO CASAS
Perfil: 50_MPBRMMLV_DGPOP
Fecha: 17/01/2009  1:56 PM 
Observaciones: 
Se rechaza debido a que la UR no anoto la justificación correspondiente
Usuario: JUAN FRANCISCO TORRES HERNANDEZ
Perfil: 50_SEDG_REGISTRO
Fecha: 17/01/2009  2:49 PM 
Observaciones: 
Dadas las limitaciones tecnicas de este sistema, asi como confusas y limitadas instrucciones de la SHCP, en las observaciones se registraran los datos reportados por resto de los Centros Publicos.
CENTRO   META ALCANZADA*
CIATEC     86
CIATEJ      32
CIDETEQ   43
CIQA         50
INFONTEC 40
COMIMSA  78
CIATEQ     42
*Cifras Preliminares</t>
  </si>
  <si>
    <t>FRP</t>
  </si>
  <si>
    <t xml:space="preserve">La variacion en este indicador se distorsiona por el efecto del presupuesto autorizado (modificado) mensual, en cual en el caso de los Centros Públicos de manera natural se ve incrementado por la politica salarial y apoyos por apoyos de recursos PEF e IFE, sin embargo los subsidios de recursos fiscales para becas no presentan variacion a lo largo del ejercicio fiscal. </t>
  </si>
  <si>
    <t>Con este porcentaje se ratifica la calidad de sus programas, investigadores y alumnos, lo que impacta directamente en la generacion de conocimiento cientifico.</t>
  </si>
  <si>
    <t>Dadas las limitaciones tecnicas de este sistema, asi como confusas y limitadas instrucciones de la SHCP, en las observaciones se registraran los datos reportados por resto de los Centros Publicos CONACYT.</t>
  </si>
  <si>
    <t>En las observaciones se registraran los datos reportados por resto de los Centros Publicos CONACYT. Al 3 de febrero 2009 en el sistema no aparece información en el apartado de observaciones.</t>
  </si>
  <si>
    <t>En las observaciones se registraran los datos reportados por resto de los Centros Publicos. Al 3 de febrero de 2009 en el sistema no aparece información del resto de los centros.</t>
  </si>
  <si>
    <t>Mayo 10 y Nov 40</t>
  </si>
  <si>
    <t>Patricia Franco, Regina Alarcon y Rafael Pando</t>
  </si>
  <si>
    <t>En mayo 10 y en noviembre 40 dado que es una meta acumulativa el total es 50</t>
  </si>
  <si>
    <t xml:space="preserve">CIGGET: Cabe comentar que dadas las características actuales del CentroGeo el indicador de publicaciones no resulta adecuado debido a que la institución sólo cuenta
CIDE: Al ser entidades gubernamentales, dos de las obligaciones críticas de los CPI?s son generar conocimiento y difundirlo entre la población. Un indicador como el que se plantea aquí mide una de las labores sustantivas como lo es la elaboración y publicación de documentos con altos estándares de especificidad y dirigidos a públicos muy especializados, pero castiga severamente las labores de divulgación y de apoyo a la docencia y al sector productivo, que también forman parte de la misión de los CPIs. Con este indicador, se estaría enviando un mensaje inadecuado,  desincentivando el cumplimiento de uno de los objetos esenciales de los CPI?s que es la divulgación del conocimiento y su vinculación con diversos estratos de la población general, la planta productiva y el apoyo a los sectores público y privado en general. En todo caso, la cadena causal de calidad de la investigación científica, que efectivamente se puede medir a través de las publicaciones arbitradas, puede medirse bastante bien, de acuerdo a estándares internacionales, por la producción per capita en productos de investigación. El espíritu de las reformas dirigidas a resultados es que se alcancen los impactos (transformaciones en la realidad) y resultados (cambios en la población objetivo o realidad específica) adecuados. Cuestión que sólo se logra en el tiempo, a través de aprendizaje y generación de mejor información para establecer mejores indicadores. Un indicador per cápita de producción dictaminada no sólo es más preciso y no discrimina a las publicaciones de difusión del conocimiento o de apoyo a la planta productiva y a sector público y privado (dos de los ejes que se han venido discutiendo en todos los órganos de gobierno de los CPI, por cierto) sino que permitiría avanzar en la generación de indicadores más precisos de resultados e impacto aceptados internacionalmente  (Índice H para las ciencias naturales, factor de impacto de las revistas, índice de rechazo de las revistas, entre otros). Si lo que preocupa es entonces que los resultados de los CPIs se logren en forma equilibrada, con un importante énfasis en la publicación científica de calidad, el indicador per cápita es un indicador fácil de construir, permite hacer comparaciones entre disciplinas, organismos, en forma nacional e internacional y es un primer paso para avanzar hacia indicadores de impacto y calidad científica mucho más precisos (sin discriminar la otra parte de la misión de los CPIs que tiene que ver con la difusión del conocimiento y apoyo a la planta productiva).
CENTRO  META DICIEMBRE*  Cifras en valores relativos
CIMAT      82
CIMAV      97
CIBNOR    82
CICY        82
CIO        100
CIESAS     30
COLEF      82
ECOSUR   82
COLMICH 77
COLSAN   62.5
MORA       92
INAOE     100
IPICYT     100
CICESE    82
CIAD        82
CIATEQ    75
CIATEC    40
INECOL    15
*Cifras preliminares
</t>
  </si>
  <si>
    <t>número de investigadores miembros del Sistema Nacional de Investigadores</t>
  </si>
  <si>
    <t>Trimestral</t>
  </si>
  <si>
    <t>Permanencia de los investigadores en el SNI</t>
  </si>
  <si>
    <t>Mide la continuidad de los investigadores apoyados en el programa</t>
  </si>
  <si>
    <t>(investigadores que renovaron su nombramiento en el año N / investigadores que deberían renovar en el año N) x 100</t>
  </si>
  <si>
    <t>Porcentaje</t>
  </si>
  <si>
    <t>Resúmen Narrativo</t>
  </si>
  <si>
    <t>Valor de la Meta Anual 2008</t>
  </si>
  <si>
    <t>Crecimiento de la demanda</t>
  </si>
  <si>
    <t>Grado de atención a la demanda de solicitudes</t>
  </si>
  <si>
    <t>(Solicitudes en el año N / solicitudes del año N-1)x 100</t>
  </si>
  <si>
    <t>Demanda atendida</t>
  </si>
  <si>
    <t>Proporción de investigadores que obtienen una evaluación positiva</t>
  </si>
  <si>
    <t>(Solicitudes aprobadas / solicitudes presentadas) X 100</t>
  </si>
  <si>
    <t>Ejercicio de los recursos</t>
  </si>
  <si>
    <t>Proporción del presupuesto ejercido en la operación del programa.</t>
  </si>
  <si>
    <t>(recurso ejercido / recurso programado)X100</t>
  </si>
  <si>
    <t xml:space="preserve">Posición del índice global de competitividad </t>
  </si>
  <si>
    <t>Posición del índice global de competitividad que ocupa México.</t>
  </si>
  <si>
    <t>Metodología de Foro Económico Mundial</t>
  </si>
  <si>
    <t>Tasa de variación porcentual en apoyos otorgados del programa</t>
  </si>
  <si>
    <t>Mide el comportamiento porcentual en los apoyos para estudios de posgrado, respecto de un año a otro</t>
  </si>
  <si>
    <t>No de apoyos otorgados para estudios de posgrado en el año N / No de apoyos otorgados de posgrado en el año N-1 * 100</t>
  </si>
  <si>
    <t>Becas vigentes</t>
  </si>
  <si>
    <t>Número de becas que incluyen la sumatoria de becas de posgrado, estancias técnicas, académicas, sabáticas, posdoctorales; repatriaciones y becas para nuevos talentos en el periodo</t>
  </si>
  <si>
    <t>Otra</t>
  </si>
  <si>
    <t>Tendencia en el registro de programas de posgrado de calidad.</t>
  </si>
  <si>
    <t>PORCENTAJE DE INCREMENTO DE PROGRAMAS DE POSGRADO REGISTRADOS EN EL PNPC EN EL AÑO N RESPECTO AL AÑO N-1 *100</t>
  </si>
  <si>
    <t>NÚMERO DE PROGRAMAS DE POSGRADO REGISTRADOS EN EL PNPC EN EL AÑO N/NÚMERO DE PROGRAMAS DE POSGRADO REGISTRADOS EN EL PNPC O EQUIVALENTE EN EL AÑO N-1 * 100</t>
  </si>
  <si>
    <t xml:space="preserve">Cobertura de aspirantes que solicitan un apoyo </t>
  </si>
  <si>
    <t>Número de aspirantes que cumplen con los requisitos con respecto al total de aspirantes que cumplen con los requisitos establecidos en la convocatioria</t>
  </si>
  <si>
    <t>aspirantes que cumplen con los términos de la convocatoria N entre el número de aspirantes que son postulados en la convocatoria N a obtener un apoyo</t>
  </si>
  <si>
    <t>cobertura de programas de posgrado anual</t>
  </si>
  <si>
    <t>Sin Información</t>
  </si>
  <si>
    <t>No de programas de posgrado que cumplen requisitos / No total de programas de posgrado</t>
  </si>
  <si>
    <t>Variación de la demanda de becas</t>
  </si>
  <si>
    <t>MIDE LA VARIACIÓN DE LA DEMANDA DE SOLICITUDES DE REGISTRO AL PROGRAMA CON RESPECTO A LA DEMANDA DE SOLICITUDES DEL AÑO ANTERIOR</t>
  </si>
  <si>
    <t>No de SOLICITUDES RECIBIDAS EN AL AÑO N / No de SOLICITUDES RECIBIDAS EL AÑO N-1 *100</t>
  </si>
  <si>
    <t>S.N.I</t>
  </si>
  <si>
    <t>Avance</t>
  </si>
  <si>
    <t>oct-dic</t>
  </si>
  <si>
    <t>abr-jun</t>
  </si>
  <si>
    <t>jul-sep</t>
  </si>
  <si>
    <r>
      <t>FIN</t>
    </r>
    <r>
      <rPr>
        <sz val="9"/>
        <rFont val="Arial"/>
        <family val="2"/>
      </rPr>
      <t>: Contribuir al incremento de la competitividad del país, mediante el desarrollo científico, tecnológico e innovación.</t>
    </r>
  </si>
  <si>
    <r>
      <t>PROPÓSITO</t>
    </r>
    <r>
      <rPr>
        <sz val="9"/>
        <rFont val="Arial"/>
        <family val="2"/>
      </rPr>
      <t>: Científicos y tecnólogos consolidados para responder a la demanda de los sectores empresarial, académico, gubernamental, y social del país.</t>
    </r>
  </si>
  <si>
    <t>ene-mar</t>
  </si>
  <si>
    <t>Componente 2.- Convocar a Instituciones de Educación Superior y Centros de Investigación</t>
  </si>
  <si>
    <r>
      <t>PROPÓSITO</t>
    </r>
    <r>
      <rPr>
        <sz val="10"/>
        <rFont val="Arial"/>
        <family val="0"/>
      </rPr>
      <t>: Facilitar al capital humano el acceso a oportunidades de formación de alto nivel, orientada a la investigación científica, desarrollo tecnológico e innovación.</t>
    </r>
  </si>
  <si>
    <t>variacion de la demanda de registro al PNPC</t>
  </si>
  <si>
    <t>No de solicitudes de ingreso recibidas en el año N / No de solicitudes de ingreso recibidas en el año N-1</t>
  </si>
  <si>
    <t>Demanda atendida a nivel de posgrado</t>
  </si>
  <si>
    <t>Porcentaje de solicitudes aprobadas con respecto al total de solicitudes que fueron recibidas</t>
  </si>
  <si>
    <t>No de solicitudes aprobadas / No de solicitudes recibidas *100</t>
  </si>
  <si>
    <t>mide el porcentaje de solicitudes aprobadas con respecto a las solicitudes recibidas en un mismo año</t>
  </si>
  <si>
    <t>No de solicitudes aprobadas / No de solicitudes recibidas</t>
  </si>
  <si>
    <t>formalización de los apoyos</t>
  </si>
  <si>
    <t>PORCENTAJE DE BECAS FORMALIZADAS CON RESPECTO AL TOTAL DE BECAS APROBADAS</t>
  </si>
  <si>
    <t>No de BECAS FORMALIZADAS / No de BECAS APROBADAS *100</t>
  </si>
  <si>
    <t>pago oportuno de los apoyos</t>
  </si>
  <si>
    <t xml:space="preserve">porcentaje de cumplimiento de los recursos pagados en las fechas programadas </t>
  </si>
  <si>
    <t>monto de recursos pagados con oportunidad / monto de recursos programados para pagarse en los primeros 5 dias hábiles de cada mes, a traves de la nomina de manutencion ordinaria</t>
  </si>
  <si>
    <r>
      <t>FIN</t>
    </r>
    <r>
      <rPr>
        <b/>
        <sz val="10"/>
        <rFont val="Arial"/>
        <family val="2"/>
      </rPr>
      <t>:</t>
    </r>
    <r>
      <rPr>
        <sz val="10"/>
        <rFont val="Arial"/>
        <family val="0"/>
      </rPr>
      <t xml:space="preserve"> Contribuir al incremento de la competitividad del país, mediante el desarrollo científico, tecnológico e innovación.</t>
    </r>
  </si>
  <si>
    <r>
      <t>COMPONENTE</t>
    </r>
    <r>
      <rPr>
        <sz val="9"/>
        <rFont val="Arial"/>
        <family val="2"/>
      </rPr>
      <t>: Incentivo otorgado a científicos y tecnólogos de las diversas áreas del conocimiento que integran el Sistema Nacional de Investigadores</t>
    </r>
  </si>
  <si>
    <r>
      <t>ACTIVIDADES</t>
    </r>
    <r>
      <rPr>
        <sz val="9"/>
        <rFont val="Arial"/>
        <family val="2"/>
      </rPr>
      <t xml:space="preserve">.                         Componente 1.- Publicar convocatoria dirigida a aspirantes que requieran un apoyo </t>
    </r>
  </si>
  <si>
    <t>Posición del Índice global de compatitividad</t>
  </si>
  <si>
    <t>Posición del Índice global de competitividad que ocupa México</t>
  </si>
  <si>
    <t>Factor de impacto de artículos mexicanos (análisis quinquenal).</t>
  </si>
  <si>
    <t>NÚMERO DE CITAS PROMEDIO QUE RECIBE CADA ARTÍCULO EN UN PERIODO DE TIEMPO</t>
  </si>
  <si>
    <t>Publicado por: ISI, Institute for Scientific Information</t>
  </si>
  <si>
    <t>Tasa porcentual de variación de solicitudes de patente asociadas a proyectos apoyados</t>
  </si>
  <si>
    <t>(((Nº de patentes solicitadas (asociadas a proyectos apoyados) en año n / Nº de patentes solicitadas (asociadas a proyectos apoyados) en año n-1))-1) *100</t>
  </si>
  <si>
    <t>Porcentaje de variación de la producción tecnológica e innovación en las empresas.</t>
  </si>
  <si>
    <t>Comparaciòn del nùmero de nuevos productos, procesos o servicios generados por las empresas a partir de proyectos apoyados al año n con respecto al año n-1</t>
  </si>
  <si>
    <t>(((Nº de nuevos productos, procesos y/o servicios generados (asociados a proyectos apoyados) al año n / Nº de nuevos productos, procesos y/o servicios generados (asociados a proyectos apoyados) al año n-1))-1) *100</t>
  </si>
  <si>
    <r>
      <t>COMPONENTE 1</t>
    </r>
    <r>
      <rPr>
        <sz val="9"/>
        <rFont val="Arial"/>
        <family val="2"/>
      </rPr>
      <t>.- Se promovió el acceso al conocimiento mundial de Instituciones de Educación Superior y Centros de Investigación inscritos en el Registro Nacional de Instituciones y Empresas Científicas y Tecnológicas (RENIECYT).</t>
    </r>
  </si>
  <si>
    <t>Porcentaje de revistas mexicanas registradas y apoyadas en el índice de CONACYT que pertenecen a índices internacionales.</t>
  </si>
  <si>
    <t>Revistas del indice identificadas con los criterios de calidad internacionales</t>
  </si>
  <si>
    <t>Número de revistas mexicanas en el índice CONACYT indexadas a nivel internacional/ Número de revistas mexicanas en el índice CONACYT</t>
  </si>
  <si>
    <t>Tasa de permanencia o crecimiento de programas de cooperación internacional</t>
  </si>
  <si>
    <t xml:space="preserve">Evalúa la permanencia o el crecimiento de los programas de cooperación internacional. </t>
  </si>
  <si>
    <t>(Numero de programas de cooperacion internacional actuales x100/Numero de programas de cooperacion internacional año anterior)-100</t>
  </si>
  <si>
    <t>2 Redes temáticas y Laboratorios Nacionales Científicos y Académicos han producido conocimiento científico de excelencia en instituciones de educación superior y centros de investigación.</t>
  </si>
  <si>
    <t>Número de Investigadores del SNI que participan en redes temáticas.</t>
  </si>
  <si>
    <t>Mide el tamaño y la calidad de la red temática</t>
  </si>
  <si>
    <t>Número de investigadores del S.N.I. que participan en la red temática/el número total de investigadores que participan en la red temática</t>
  </si>
  <si>
    <t>Permanencia de Redes Temáticas</t>
  </si>
  <si>
    <t>Mide la Capacidad Nacional para atender prioridades trascendentes y de beneficios para la sociedad, así como la continuidad de las redes temáticas.</t>
  </si>
  <si>
    <t>Número de Redes Temáticas en funcionamiento y vigentes añoi/Número de Redes Temáticas apoyadas año i-1</t>
  </si>
  <si>
    <t>3 Las instituciones de Educación Superior, los Centros de Investigación y empresas han producido conocimiento científico básico y aplicado de excelencia.</t>
  </si>
  <si>
    <t>Porcentaje de Proyectos Apoyados en Ciencia Basica.</t>
  </si>
  <si>
    <t>Mide el nivel de apoyo a proyectos de investigación científica básica que genera conocimientos de frontera y contribuye a mejorar la calidad de la educación superior y a la formación de científicos y académicos.</t>
  </si>
  <si>
    <t>Proyectos Apoyados en el año de medición/ Total de proyectos evaluados</t>
  </si>
  <si>
    <t>proyecto</t>
  </si>
  <si>
    <t>Porcentaje de proyectos aprobados que cubren las demandas.</t>
  </si>
  <si>
    <t>Planteamiento de proyectos que atienden problemas identificados por los sectores.</t>
  </si>
  <si>
    <t>Número de proyectos aprobados que cubren demandas/Número de proyectos que postulan *100</t>
  </si>
  <si>
    <t>Porcentaje de Proyectos Apoyados a investigadores en proceso de consolidación.</t>
  </si>
  <si>
    <t>Mide el nivel de apoyo a investigadores en proceso de consolidación mediante proyectos de investigación científica.</t>
  </si>
  <si>
    <t>Proyectos Apoyados en el año de medición / Total de proyectos evaluados</t>
  </si>
  <si>
    <t>Proyectos apoyados que atienden demandas específicas</t>
  </si>
  <si>
    <t>Número de proyectos apoyados por fondos mixtos y sectoriales que atienden demandas específicas. Nota: No se considera el Fondo Sectorial SEP-CONACYT-Ciencia Básica</t>
  </si>
  <si>
    <t>Cantidad de Apoyos para la consolidación de grupos de investigación</t>
  </si>
  <si>
    <t>MIDE EL INCREMENTO DE LOS APOYOS OTORGADOS A LAS INSTITUCIONES Y CENTROS DE INVESTIGACIÓN PARA LA CONSOLIDACIÓN DE GRUPOS DE INVESTIGACIÓN A TRAVÉS DE LA REPATRIACIÓN Y RETENCIÓN DE JÓVENES INVESTIGADORES MEXICANOS.</t>
  </si>
  <si>
    <t>N° DE APOYOS A LAS INSTITUCIONES CON RESPECTO A REPATRIACIONES, RETENCIONES Y CONSOLIDACION DE JOVENES INVESTIGADORES EN EL AÑO A MEDIR</t>
  </si>
  <si>
    <t>persona</t>
  </si>
  <si>
    <t>Porcentaje de Transferencia de conocimiento.</t>
  </si>
  <si>
    <t>Porcentaje de transferencias de conocimiento con respecto a los proyectos terminados</t>
  </si>
  <si>
    <t>Transferencias de conocimiento (número) / total de proyectos terminados x 100</t>
  </si>
  <si>
    <t>Factor de potenciación, con inversión privada,de los recursos apoyados.</t>
  </si>
  <si>
    <t>En el caso del CICESE reporta 240 becas en 2008 entre 237 en 2007. Estas cifras son variables debido a la movilidad de los becarios.</t>
  </si>
  <si>
    <t>En el mismo presupuesto en becas se otorgaron 3 apoyos más que en 2007</t>
  </si>
  <si>
    <t>El CICESE reporta 240 becas en 2008 entre 237 en 2007. Esto debido a la movilidad de los becarios.</t>
  </si>
  <si>
    <t>Con el mismo presupuesto, se pudieron otorgar 3 becas más que en 2007</t>
  </si>
  <si>
    <t xml:space="preserve">Con este porcentaje se ratifica la calidad de sus programas, investigadores y alumnos, lo que impacta directamente en la generacion de conocimiento cientifico.
</t>
  </si>
  <si>
    <t>Otros comentarios del área y de la Dir. Eval</t>
  </si>
  <si>
    <t>Se estima una cifra ponderada de la información remitida por los Centros</t>
  </si>
  <si>
    <t>En su mayoría se presenta la aplicación de proyectos científicos para el beneficio de comunidades</t>
  </si>
  <si>
    <t>Sólo se reporta el número de proyectos, toda vez que la población beneficiada es difícil de calcular debido a que el ámbito de impacto de la mayoría de los proyectos es indeterminado</t>
  </si>
  <si>
    <t>No se cuenta con una estimación de la población beneficiada por los proyectos.</t>
  </si>
  <si>
    <t>Para el caso del CIAD, son publicaciones arbitradas 79 de 178. Los investigadores del CIAD realizan su labor de una manera eficiente, mediante investigaciones, academia y proyectos.</t>
  </si>
  <si>
    <t>Desarrollo positivo de las labores encomendadas al Centro y un impacto directo en la investigación</t>
  </si>
  <si>
    <t xml:space="preserve">Este dato solo corresponde al CIAD. 12 alumnos graduados de entre 178 en el Centro.
</t>
  </si>
  <si>
    <t>Con la cifras reportadas, en este perido gradua al 7% de sus alumnos, con esto se ratifica la calidad de sus programas, investigadores y alumnos, lo que impacta directamente en la generacion de conocimiento cientifico. Este porcentaje se comporta así ya que sus programas de maestria son bianuales y doctorados hasta 4 años. De igual manera, si bien existen periodos establecidos para graduarse, existen imponderables en cada caso.</t>
  </si>
  <si>
    <t xml:space="preserve">Este dato solo corresponde al CIAD. 141 publlicaciones arbitradas entre un total de 172 publicaciones generadas por el Centro.
</t>
  </si>
  <si>
    <t>El CIAD genera 177 proyectos de investigación asociados al desarrollo social, coadyuvando al desarrollo de comunidades y empresas, así como ofreciendo diversos servicios.</t>
  </si>
  <si>
    <t>Con la cifras reportadas, se muestra que el CIAD cumple con la meta establecida, con esto se ratifica la calidad de sus programas, investigadores y alumnos, lo que impacta directamente en la generacion de proyectos</t>
  </si>
  <si>
    <t>En el caso del CIAD, obtuvo 28.1 millones de pesos de recursos propios y un presupuesto modificado total de 211.8 millones de pesos, esto debido principalmente a politica salarial, reducciones por medidas de ahorro, vacancia y convocatorias IFE y PEF.</t>
  </si>
  <si>
    <t>Al ser un centro de caracter cientifico su indice de sustabilidad se mantiene constante.</t>
  </si>
  <si>
    <t>Se pondera una cifra de 22.23 para los centros reportados</t>
  </si>
  <si>
    <t>Se obtiene el número de usuarios que atiende cada investigador</t>
  </si>
  <si>
    <t xml:space="preserve">Sólo se reporta el número de proyectos, toda vez que la población beneficiada es difícil de calcular debido a que el ámbito de impacto de la mayoría de los proyectos es indeterminado
</t>
  </si>
  <si>
    <t xml:space="preserve">No se cuenta con una estimación de la población beneficiada por los proyectos.
</t>
  </si>
  <si>
    <t xml:space="preserve">Con esto se ratifica la calidad de sus programas, investigadores y alumnos, lo que impacta directamente en la generacion de conocimiento cientifico.
</t>
  </si>
  <si>
    <t xml:space="preserve">No se cuenta con una estimación de la población beneficiada por los proyectos
</t>
  </si>
  <si>
    <t>Los resultados se deben a que los programas de maestría y doctorado tienen vigencia bianual o hasta de 4 años, en algunos caso las admisiones tambien tienen esa periodicidad.</t>
  </si>
  <si>
    <t>La tasa de graduación es particular para cada Centro</t>
  </si>
  <si>
    <t>Las publicaciones arbitradas representan el esfuerzo de meses e inclusive años de trabajo por parte de los investigadores, adicionalmente realizan labores de docencia y proyectos. Por este motivo, la productividad es variable.</t>
  </si>
  <si>
    <t>Con esto se ratifica la calidad de sus programas, investigadores y alumnos, lo que impacta directamente en la generacion de conocimiento cientifico.</t>
  </si>
  <si>
    <t xml:space="preserve">Se realiza investigación pertinente y vinculada al desarrollo social. </t>
  </si>
  <si>
    <t>Se genera conocimiento altamente especializado y competitivo internacionalmente</t>
  </si>
  <si>
    <t xml:space="preserve">En el caso del CIATEQ, obtuvo 462.0 millones de pesos de recursos propios y un presupuesto fiscal modificado total de 140.2 millones de pesos, esto debido principalmente a politica salarial, reducciones por medidas de ahorro, vacancia y convocatorias IFE y PEF.
</t>
  </si>
  <si>
    <t xml:space="preserve">Al ser un centro de caracter tecnologico su indice de sustabilidad es dinámico.
</t>
  </si>
  <si>
    <t>Se genera innovación y desarrollo de tecnología para asistencia a los sectores publico, social y privado de todas las regiones del país</t>
  </si>
  <si>
    <t>Se atiende un gran numero de asuarios de los servicios que prestan, coadyuvando al incremento de la competitividad e innovación.</t>
  </si>
  <si>
    <t>Programa presupuestario</t>
  </si>
  <si>
    <r>
      <t xml:space="preserve">PROPOSITO: </t>
    </r>
    <r>
      <rPr>
        <sz val="10"/>
        <rFont val="Arial"/>
        <family val="2"/>
      </rPr>
      <t>Mejorar en calidad y cantidad la generación de conocimiento,productos, procesos y/o servicios en el país para mejorar el nivel de vida de la población.</t>
    </r>
  </si>
  <si>
    <r>
      <t xml:space="preserve">FIN: </t>
    </r>
    <r>
      <rPr>
        <sz val="10"/>
        <rFont val="Arial"/>
        <family val="2"/>
      </rPr>
      <t xml:space="preserve">Contribuir en la búsqueda de soluciones a la problemática de la sociedad local donde se ubica el centro mediante la generación, trasferencia, innovación y la divulgación del conocimiento científico y tecnológico . Que impulsen la mejora en los procesos productivos, eleven la capacitación, produzcan más y mejores empleos y eleven el nivel de bienestar económico y social. </t>
    </r>
  </si>
  <si>
    <r>
      <t xml:space="preserve">COMPONENTE: </t>
    </r>
    <r>
      <rPr>
        <sz val="10"/>
        <rFont val="Arial"/>
        <family val="2"/>
      </rPr>
      <t>1 1 Apoyo al desarrollo socioeconómico regional, 2 Programa de formación de recursos humanos, 3 Generación del conocimiento, 4 fortalecimiento de la competitividad</t>
    </r>
  </si>
  <si>
    <r>
      <t xml:space="preserve">ACTIVIDAD: </t>
    </r>
    <r>
      <rPr>
        <sz val="9"/>
        <rFont val="Arial"/>
        <family val="2"/>
      </rPr>
      <t>Apoyos otorgados</t>
    </r>
  </si>
  <si>
    <t>Porcentaje de inversión privada con respecto a la inversión pública destinada para la transferencia de conocimiento</t>
  </si>
  <si>
    <t>Total de inversión privada captada para proyectos / total de inversión pública aprobada para proyectos X 100</t>
  </si>
  <si>
    <t>Porcentaje de variación anual en la inversión privada para desarrollo tecnológico e innovación.</t>
  </si>
  <si>
    <t xml:space="preserve">Comparación entre el monto de la inversión privada en Desarrollo Tecnológico e Innovación realizada en el presente año contra la invesión privada en Desarrollo Tecnológico e Innovación realizada en el año inmediato anterior </t>
  </si>
  <si>
    <t>((Inversión privada en Desarrollo Tecnológico e Innovación del año n / inversión privada en Desarrollo Tecnológico e Innovación del año n-1) -1) x 100</t>
  </si>
  <si>
    <t>Crecimiento de las empresas que hacen desarrollo tecnológico e innovación.</t>
  </si>
  <si>
    <t xml:space="preserve">Cuantificación del número de empresas apoyadas que realizan desarrollo tecnológico e innovación </t>
  </si>
  <si>
    <t>Número de empresas nuevas apoyadas en el año n</t>
  </si>
  <si>
    <t>Empresa</t>
  </si>
  <si>
    <t>Solicitudes de patente asociadas a proyectos apoyados.</t>
  </si>
  <si>
    <t>Cuantificación de las solicitudes de patente asociadas a los proyectos apoyados</t>
  </si>
  <si>
    <t>Número de patentes solicitadas (asociadas a proyectos apoyados)</t>
  </si>
  <si>
    <t>Patente</t>
  </si>
  <si>
    <t>Empleos generados en Desarrollo Tecnológico e Innovación por cada 10 proyectos apoyados</t>
  </si>
  <si>
    <t>Cuantificación de nuevos empleos generados para el desarrollo tecnológico e innovación en las empresas por cada 10 proyectos apoyados</t>
  </si>
  <si>
    <t>Número de nuevos empleos generados en Desarrollo Tecnológico e Innovación por cada 10 proyectos apoyados</t>
  </si>
  <si>
    <t>Empleo</t>
  </si>
  <si>
    <t>Oportunidad de cumplimiento del procesamiento de solicitudes.</t>
  </si>
  <si>
    <t xml:space="preserve">Tiempo destinado para la evaluación de solicitudes </t>
  </si>
  <si>
    <t>Fecha publicación de resultados - Fecha cierre de convocatoria</t>
  </si>
  <si>
    <t>Día</t>
  </si>
  <si>
    <t xml:space="preserve">Mide el Tiempo destinado para la evaluación de solicitudes </t>
  </si>
  <si>
    <t>Fecha publicación de resultados considerando las réplicas - Fecha cierre de convocatoria</t>
  </si>
  <si>
    <t>Oportunidad en la formalización de convenios.</t>
  </si>
  <si>
    <t>Tiempo destinado para la formalización de los apoyos</t>
  </si>
  <si>
    <t>Fecha de formalización de apoyos - Fecha de publicación de resultados considerando las replicas</t>
  </si>
  <si>
    <t xml:space="preserve">Porcentaje de proyectos con calidad </t>
  </si>
  <si>
    <t xml:space="preserve">Cuantificación del porcentaje de proyectos con calidad respecto a total de proyectos recibidos para las convocatorias de los distintos fondos </t>
  </si>
  <si>
    <t>"Número de proyectos aprobados técnicamente en la convocatoria X1+X2+?+Xn / Total de proyectos recibidos en la convocatoria X1+ X2+?+Xn</t>
  </si>
  <si>
    <t>Tiempo transcurrido en el procesamiento de las solicitudes de apoyo</t>
  </si>
  <si>
    <t>Mide el tiempo de respuesta en la evaluación y dictaminación de solicitudes</t>
  </si>
  <si>
    <t>Tiempo de respuesta</t>
  </si>
  <si>
    <t>Tiempo destinado para la evaluación de solicitudes de integración a Redes Temáticas.</t>
  </si>
  <si>
    <t>Día ucupado</t>
  </si>
  <si>
    <t>Mensual</t>
  </si>
  <si>
    <t>Tiempo transcurrido para la formalización de convenios</t>
  </si>
  <si>
    <t>Mide el tiempo de respuesta a la formalización de una convocatoria.</t>
  </si>
  <si>
    <t>Fecha de formalización de convocatoria / Fecha de publicación</t>
  </si>
  <si>
    <t>Porcentaje de proyectos apoyados</t>
  </si>
  <si>
    <t xml:space="preserve">Porcentaje de proyectos que reciben recursos con respecto al total de proyectos que recibieron una evaluación técnica favorable </t>
  </si>
  <si>
    <t>"Número de proyectos que reciben recursos en la convocatoria X1+ X2+?+Xn / Total de proyectos aprobados tecnicamente en la convocatoria X1+X2+?+Xn</t>
  </si>
  <si>
    <t>Tiempo transcurrido para la formalización de los convenios.</t>
  </si>
  <si>
    <t>Fecha de formalización de convenios -Fecha de publicación de resultados</t>
  </si>
  <si>
    <t>Porcentaje de seguimiento realizado a proyectos</t>
  </si>
  <si>
    <t xml:space="preserve">Porcentaje de proyectos que cumplen en tiempo y forma con el envío de informes técnicos y financieros y han sido evaluados con respecto al total de proyectos en desarrollo </t>
  </si>
  <si>
    <t>Número de proyectos con informes técnicos evaluados de la convocatoria X1+ X2+?+Xn/ Número total de proyectos en desarrollo con compromiso de entrega de informe técnico de la convocatoria X1+ X2+?+Xn</t>
  </si>
  <si>
    <t>Porcentaje de proyectos que cumplen en tiempo y forma con el envío de informes técnicos y financieros y han sido evaluados con respecto al total de proyectos en desarrollo</t>
  </si>
  <si>
    <t xml:space="preserve">Número de Proyectos terminados que cumplen con los entregables de la convocatoria X1+ X2+?+Xn / Número total de proyectos terminados de la convocatoria X1+ X2+?+Xn </t>
  </si>
  <si>
    <t>Porcentaje de proyectos que alcanzan los resultados</t>
  </si>
  <si>
    <t xml:space="preserve">Porcentaje de proyectos que cumplen con los entregables comprometidos con respecto al total de proyectos terminados </t>
  </si>
  <si>
    <t>Porcentaje de proyectos que cumplen con los entregables comprometidos con respecto al total de proyectos terminados</t>
  </si>
  <si>
    <t>Proporcionar la información</t>
  </si>
  <si>
    <t>Subdirección de Vinculación y Reglamentación (Adriana Guerra)</t>
  </si>
  <si>
    <t>Capturar en el sistema de la SHCP</t>
  </si>
  <si>
    <t>Consolidar la información</t>
  </si>
  <si>
    <t>Subdirección de vinculación y reglamentación (Adriana Guerrra)</t>
  </si>
  <si>
    <t>N/A</t>
  </si>
  <si>
    <t>José Cuellar</t>
  </si>
  <si>
    <r>
      <t>ACTIVIDADES</t>
    </r>
    <r>
      <rPr>
        <sz val="10"/>
        <rFont val="Arial"/>
        <family val="0"/>
      </rPr>
      <t>: Atención a convocatoria anual</t>
    </r>
  </si>
  <si>
    <t>Evaluación de solicitudes</t>
  </si>
  <si>
    <t>Asignación del insentivo económico</t>
  </si>
  <si>
    <r>
      <t>COMPONENTE:</t>
    </r>
    <r>
      <rPr>
        <sz val="10"/>
        <rFont val="Arial"/>
        <family val="0"/>
      </rPr>
      <t xml:space="preserve">                                   1. Apoyo entregado a aspirantes para formación de recursos humanos de alto nivel.</t>
    </r>
  </si>
  <si>
    <t>2. Registro otorgado a programas de postgrado de calidad.</t>
  </si>
  <si>
    <t>Procesar las solicitudes recibidas en la convocatoria publicada</t>
  </si>
  <si>
    <t xml:space="preserve">Dictaminar las solicitudes </t>
  </si>
  <si>
    <t>Formalizar solicitudes</t>
  </si>
  <si>
    <t xml:space="preserve">Transferir recursos financieros a beneficiarios </t>
  </si>
  <si>
    <t>Procesar las solicitudes recibidas de la convocatoria</t>
  </si>
  <si>
    <t xml:space="preserve">Dictaminar solicitudes recibidas </t>
  </si>
  <si>
    <r>
      <t>PROPOSITO</t>
    </r>
    <r>
      <rPr>
        <sz val="9"/>
        <rFont val="Arial"/>
        <family val="2"/>
      </rPr>
      <t>: Mejorar en calidad y cantidad la generación de conocimiento,productos, procesos y/o servicios en el país para mejorar el nivel de vida de la población.</t>
    </r>
  </si>
  <si>
    <t>Día ocupado</t>
  </si>
  <si>
    <t xml:space="preserve">Contacto del indicador: Rafael Pando </t>
  </si>
  <si>
    <t>Comparación del número de solicitudes de patente asociadas a los proyectos apoyados en el año n con respecto al año n-1</t>
  </si>
  <si>
    <t>Contacto del indicador: Dirección de Evaluación</t>
  </si>
  <si>
    <t>Dirección de Evaluación</t>
  </si>
  <si>
    <t>Soledad Ramos o Jenaro Nosedal</t>
  </si>
  <si>
    <t>Responsable de:</t>
  </si>
  <si>
    <t>Causa</t>
  </si>
  <si>
    <t>Efecto</t>
  </si>
  <si>
    <t>Hubo 19 bajas en el año por fallecimiento, renuncia o por aplicación del reglamento, ninguna en el último trimestre</t>
  </si>
  <si>
    <t>Disminución de la plantilla del Sistema Nacional de Investigadores (19 investigadores)</t>
  </si>
  <si>
    <t>El 31 de diciembre de 2008 vencía el nombramiento de 4192 investigadores nacionales que para renovar su membresía al SNI deberían presentarse nuevamente a evaluación. De ellos 363 no presentaron solicitud de renovación y 599 no fueron aprobados</t>
  </si>
  <si>
    <t>Se obtuvo una permanencia menor a la programada</t>
  </si>
  <si>
    <t>Los solicitantes aprobados cumplieron con los requisitos establecidos en la Convocatoria, el Reglamento vigente, y los Criterios Generales de Evaluación vigentes.</t>
  </si>
  <si>
    <t>El crecimiento fue de 1% mayor a lo programado</t>
  </si>
  <si>
    <t>Un número de solicutedes mayor a lo esperado no cumplieron con alguno de los requisitos de establecidos en la Convocatoria, el Reglamento o los Criterios Generales de Evaluación</t>
  </si>
  <si>
    <t>Se atendió un 4% menor a lo programado</t>
  </si>
  <si>
    <t>Se han implementado mecanismos de seguimiento para evitar rezagos en el pago de estímulos económicos.
Del 5.6% del recurso asignado para el pago del estímulo económico a los investigadores vigentes que no fue aplicado en este rubro, se destinaron $ 44,100,000.00 al apoyo a proyectos de Investigadores Nacionales Nivel I; $ 44,369,919.00 para apoyar la inserción de estudiantes de licenciatura bajo la tutela de investigadores nacionales y, se devolvió a la Secretaría de Hacienda y Crédito Público un monto por $ 23,945,769.43</t>
  </si>
  <si>
    <t>Se ejercio el 98.8% del recurso programado</t>
  </si>
  <si>
    <t>Justificación</t>
  </si>
  <si>
    <t>Mayor productividad de artículos y mejor posicionamiento de científicos mexicanos durante el quinquenio 2006-2008</t>
  </si>
  <si>
    <t>Con motivo de los resultados de los proyectos se inclremento el número de patentes</t>
  </si>
  <si>
    <t>Las empresas resguardan sus innovaciones</t>
  </si>
  <si>
    <t>El porcentaje presentado no considera el programa de Estímulos Fiscales, debido a que por las características del programa los resultados se obtendrán en el primer semestre de 2009</t>
  </si>
  <si>
    <t>Faltan datos para determinar la meta real</t>
  </si>
  <si>
    <t xml:space="preserve">El reporte 2008 indica 100% es decir que al dia de hoy todas las revistas mexicanas registradas y apoyadas en el indice de CONACYT  pertenecen a indices internacionales. </t>
  </si>
  <si>
    <t xml:space="preserve">Estos resultados implican una alta calidad y competitividad internacional de la producción científica mexicana publicada en revistas registradas y apoyadas por en el indice de CONACYT. </t>
  </si>
  <si>
    <t>Se presentó una mayor cantidad de propuestas y se hiciron ajustes presupuestales a las mismas, de tal manera que el presupuesto del Fondo, permitió apoyar más propuestas</t>
  </si>
  <si>
    <t>Se pudo apoyar mayor número de investigadores.</t>
  </si>
  <si>
    <t>No se tenía cifras preliminares, ni histórico para el planteamiento de la meta.
Es el primer año de operación.</t>
  </si>
  <si>
    <t>Se cuenta con mayor número de investigadores en las redes tematicas, lo que implica un mayor impacto en el desempeño de las redes temáticas</t>
  </si>
  <si>
    <t>Las organizaciones y personas físicas resguardan sus proyectos.</t>
  </si>
  <si>
    <t>Adolescencia de compartir las innovaciones en el sector</t>
  </si>
  <si>
    <t>La línea base fue definida para 2006 con 217 apoyos. Estos apoyos son acumulativos año tra año. es decir que los apoyos 2006 (217) se suman a los 2007 (191) para fijar la cantidad de 408 para el 2007. A esta cifra se el suman los apoyos de 2008 que son hasta ahora 164. El numero acumulado de apoyos para 2008 son entonces: 572. Sin embargo este numero podría crecer en los próximos días hasta 617, pues aún hay 45 apoyos que se encuentran en proceso de consideración de dictámen.</t>
  </si>
  <si>
    <t xml:space="preserve">En el caso de que descartaramos que cualquiera de estos 45 apoyos en proceso de consideración de dictámen, fuera apoyado, el pronostico sería aun muy cercano a los 600 apoyos proyectados para este año. Sin emabargo lo más probable es que la cifra tienda a superar la proyección y se incremente hasta 617. </t>
  </si>
  <si>
    <t>La participación privada es limitada.</t>
  </si>
  <si>
    <t>Es el primer año de operación, por lo que no se tenían datos preliminares e información historica para el cálculo de la meta.</t>
  </si>
  <si>
    <t>Mayor difusión e interes en la participación en líneas temáticas y redes para el intercambio.</t>
  </si>
  <si>
    <t>Los negocios generan rentabilidad a corto plazo</t>
  </si>
  <si>
    <t>Las empresas son competitivas</t>
  </si>
  <si>
    <t>Todas las demandas que fueron establecidas en las convocatorias están siendo atendidas a través del desarrollo de al menos un proyectos de investigación.
Este indicador estaba construido con el propósito de reportar la atención de las demandas o problemas que los diversos sectores han identificado, y no en función del número de proyectos.</t>
  </si>
  <si>
    <t>Se tendrán resultados para atender todas las problemáticas o demandas</t>
  </si>
  <si>
    <t>El número presentado no considera el programa de Estímulos Fiscales, debido a que por las características del programa los resultados se obtendrán en el primer semestre de 2009</t>
  </si>
  <si>
    <t>Se presentó un número menor de propuestas de apoyo.</t>
  </si>
  <si>
    <t>Hay un menor número de investigadores apoyados.</t>
  </si>
  <si>
    <t>El número presentado no considera el programa de Estímulos Fiscales, debido a que por las características del programa los resultados finales se obtendrán en el primer semestre de 2009</t>
  </si>
  <si>
    <t>Con motivo del desarrollo de los proyectos se necesita un número mayor de persona</t>
  </si>
  <si>
    <t>Se generaron más empleos de los previstos</t>
  </si>
  <si>
    <t>La razón por la cual se supero la meta de 634 proyectos para el 2008, obedeció principalmente a un incremento en el presupuesto para los Fondos Mixtos el cuál ascendió a 975 mdp, en comparación a los 225.05 mdp correspondientes a 2007</t>
  </si>
  <si>
    <t>Apoyo a un número mayor de proyectos de las diferentes entidades federativas</t>
  </si>
  <si>
    <t>La planeación de esta tarea ha sido satisfactoria.</t>
  </si>
  <si>
    <t>Gracias a la buena planeación de esta tarea ha sido posible cumplir con el tiempo estimado para alcanzar sus objetivos.</t>
  </si>
  <si>
    <r>
      <t>Actividad (Acciones y Procesos)</t>
    </r>
    <r>
      <rPr>
        <sz val="9"/>
        <rFont val="Arial"/>
        <family val="2"/>
      </rPr>
      <t>.- Procesamiento de solicitudes (COMPONENTE 1)</t>
    </r>
  </si>
  <si>
    <t>Eficiencia en la planeación de las actividades</t>
  </si>
  <si>
    <t>Anticipación al tiempo programado para ejecutar la tarea.</t>
  </si>
  <si>
    <t>Procesamiento de solicitudes y convenios (COMPONENTE 4)</t>
  </si>
  <si>
    <t>Eficiente planeación de esta actividad</t>
  </si>
  <si>
    <t>Anticipación de casi el 50% en el tiempo previsto para llevar a cabo esta actividad.</t>
  </si>
  <si>
    <t>(COMPONENTE 4)</t>
  </si>
  <si>
    <t>Se cuantificaron todas las propuestas que se recibieron en el sistema, sin disminuir aquellas cuyo contenido es incompleto.</t>
  </si>
  <si>
    <t>Para el calculo del indicaron se consideraron propuestas que no cubrieron los requisitos</t>
  </si>
  <si>
    <t>Cambio de Funcionarios en diversas secretarias.</t>
  </si>
  <si>
    <t>Retraso en la publicación de resultados e inicio de los proyectos.</t>
  </si>
  <si>
    <t>Evaluación de proyectos (Componente 3)</t>
  </si>
  <si>
    <t>Evaluación de solicitudes para integración de grupos a las Redes Temáticas. (Componente 2)</t>
  </si>
  <si>
    <t>Se tuvieron que analizar y establecer los instrumentos legales para la integración de las Redes Temáticas.</t>
  </si>
  <si>
    <t>Retraso en la liberación de recursos.</t>
  </si>
  <si>
    <t>Para el calculo del indicaron se consideraron propuestas que no cubrieron los requisitos.
El indicador esta duplicado</t>
  </si>
  <si>
    <t xml:space="preserve">Se analizaron y definieron los instrumentos legales para la firma de convenios.
</t>
  </si>
  <si>
    <t>Formalización de integración de grupos a las Redes Temáticas (Componente 2)</t>
  </si>
  <si>
    <t>Con base en la opinión favorable de los evaluadores se selecciono una mayor cantidad de proyectos.</t>
  </si>
  <si>
    <t>Se aprobaron más proyectos</t>
  </si>
  <si>
    <t>Se aprobaron más proyectos
Indicador duplicado</t>
  </si>
  <si>
    <t>Se tuvieron que realizar ajustes técnicos y financieros a los proyectos que fueron aprobados.</t>
  </si>
  <si>
    <t>Atraso en el inicio de los proyectos e investigaciones.</t>
  </si>
  <si>
    <t>Formalización (Componente 3)</t>
  </si>
  <si>
    <r>
      <t xml:space="preserve">Aprobación de proyectos de IDT (Componente </t>
    </r>
    <r>
      <rPr>
        <sz val="9"/>
        <color indexed="10"/>
        <rFont val="Arial"/>
        <family val="2"/>
      </rPr>
      <t>5</t>
    </r>
    <r>
      <rPr>
        <sz val="9"/>
        <rFont val="Arial"/>
        <family val="2"/>
      </rPr>
      <t>)</t>
    </r>
  </si>
  <si>
    <r>
      <t xml:space="preserve">Ministración de recursos (Componente </t>
    </r>
    <r>
      <rPr>
        <sz val="9"/>
        <color indexed="10"/>
        <rFont val="Arial"/>
        <family val="2"/>
      </rPr>
      <t>5</t>
    </r>
    <r>
      <rPr>
        <sz val="9"/>
        <rFont val="Arial"/>
        <family val="2"/>
      </rPr>
      <t>)</t>
    </r>
  </si>
  <si>
    <r>
      <t xml:space="preserve">Seguimiento a los proyectos (Componente </t>
    </r>
    <r>
      <rPr>
        <sz val="9"/>
        <color indexed="10"/>
        <rFont val="Arial"/>
        <family val="2"/>
      </rPr>
      <t>5</t>
    </r>
    <r>
      <rPr>
        <sz val="9"/>
        <rFont val="Arial"/>
        <family val="2"/>
      </rPr>
      <t>)</t>
    </r>
  </si>
  <si>
    <r>
      <t xml:space="preserve">Medición de resultados (Componente </t>
    </r>
    <r>
      <rPr>
        <sz val="9"/>
        <color indexed="10"/>
        <rFont val="Arial"/>
        <family val="2"/>
      </rPr>
      <t>5</t>
    </r>
    <r>
      <rPr>
        <sz val="9"/>
        <rFont val="Arial"/>
        <family val="2"/>
      </rPr>
      <t>)</t>
    </r>
  </si>
  <si>
    <r>
      <t xml:space="preserve">Aprobación de proyectos de investigación aplicada y desarrollo tecnológico (Componente </t>
    </r>
    <r>
      <rPr>
        <sz val="9"/>
        <color indexed="10"/>
        <rFont val="Arial"/>
        <family val="2"/>
      </rPr>
      <t>6</t>
    </r>
    <r>
      <rPr>
        <sz val="9"/>
        <rFont val="Arial"/>
        <family val="2"/>
      </rPr>
      <t>)</t>
    </r>
  </si>
  <si>
    <r>
      <t xml:space="preserve">Se cuantificaron todas las propuestas que se recibieron en el sistema, sin disminuir aquellas cuyo contenido es incompleto.
</t>
    </r>
    <r>
      <rPr>
        <sz val="7.5"/>
        <color indexed="10"/>
        <rFont val="Arial"/>
        <family val="2"/>
      </rPr>
      <t>El indicador esta duplicado</t>
    </r>
  </si>
  <si>
    <r>
      <t xml:space="preserve">Ministración de recursos (Componente </t>
    </r>
    <r>
      <rPr>
        <sz val="9"/>
        <color indexed="10"/>
        <rFont val="Arial"/>
        <family val="2"/>
      </rPr>
      <t>6</t>
    </r>
    <r>
      <rPr>
        <sz val="9"/>
        <rFont val="Arial"/>
        <family val="2"/>
      </rPr>
      <t>)</t>
    </r>
  </si>
  <si>
    <r>
      <t xml:space="preserve">Con base en la opinión favorable de los evaluadores se selecciono una mayor cantidad de proyectos.
</t>
    </r>
    <r>
      <rPr>
        <sz val="7.5"/>
        <color indexed="10"/>
        <rFont val="Arial"/>
        <family val="2"/>
      </rPr>
      <t>Indicador duplicado</t>
    </r>
  </si>
  <si>
    <r>
      <t xml:space="preserve">Seguimiento a los proyectos (Componente </t>
    </r>
    <r>
      <rPr>
        <sz val="9"/>
        <color indexed="10"/>
        <rFont val="Arial"/>
        <family val="2"/>
      </rPr>
      <t>6</t>
    </r>
    <r>
      <rPr>
        <sz val="9"/>
        <rFont val="Arial"/>
        <family val="2"/>
      </rPr>
      <t>)</t>
    </r>
  </si>
  <si>
    <r>
      <t xml:space="preserve">Medición de resultados e impactos (Componente </t>
    </r>
    <r>
      <rPr>
        <sz val="9"/>
        <color indexed="10"/>
        <rFont val="Arial"/>
        <family val="2"/>
      </rPr>
      <t>6</t>
    </r>
    <r>
      <rPr>
        <sz val="9"/>
        <rFont val="Arial"/>
        <family val="2"/>
      </rPr>
      <t>)</t>
    </r>
  </si>
  <si>
    <t>Los responsables de los proyectos han presentado en tiempo los informes</t>
  </si>
  <si>
    <t>El seguimiento de los proyectos es oportuno</t>
  </si>
  <si>
    <t>Más proyectos logran obtener el objetivo planteado, debido a que se dieron las condiciones adecuadas para el desarrollo del mismo.</t>
  </si>
  <si>
    <t>Se obtienen productos, procesos y servicios para ser competitivo en el sector</t>
  </si>
  <si>
    <t>Más proyectos logran obtener el objetivo planteado, debido a que se dieron las condiciones adecuadas para el desarrollo del mismo.
Indicador duplicado</t>
  </si>
  <si>
    <t>Se obtienen productos, procesos y servicios para ser competitivo en el sector
Indicador duplicado</t>
  </si>
  <si>
    <t>El crecimiento se deriva de la incorporación de dos programas de cooperación internacional</t>
  </si>
  <si>
    <t>Incrementar las oportunidades de cooperación internacional en materia de generación, ejecución y difusión de proyectos de investigación científica y tecnológica, modernización tecnológica y de formación de recursos humanos especializados</t>
  </si>
  <si>
    <t>Variación en competitividad.</t>
  </si>
  <si>
    <t>Posición en el ranking mundial que ocupa México en el año</t>
  </si>
  <si>
    <t>Posición en el ranking mundial de competitividad</t>
  </si>
  <si>
    <t>Tendencia de la oferta de apoyos para estudios de postgrado.</t>
  </si>
  <si>
    <t>OFERTA DE APOYOS PARA ESTUDIOS DE POSGRADO EN EL AÑO N RESPECTO AL AÑO N-1</t>
  </si>
  <si>
    <t>APOYOS OTORGADOS EN EL AÑO N/APOYOS OTORGADOS EN EL AÑO N-1</t>
  </si>
  <si>
    <t>Formación de capital humano.</t>
  </si>
  <si>
    <t>Capacidad que tienen los CPI s de generar recursos humanos de alto nivel para el desarrollo</t>
  </si>
  <si>
    <t>Número de apoyos otorgados a estudiantes</t>
  </si>
  <si>
    <t>Apoyo</t>
  </si>
  <si>
    <t>Formación de capital humano</t>
  </si>
  <si>
    <t>Apoyar la formación de capital humano de alto nivel</t>
  </si>
  <si>
    <t>Presupuesto autorizado para formación de capital humano / Total del presupuesto autorizado</t>
  </si>
  <si>
    <t>Potenciar la productividad y competitividad de la ecoonmía mexicaa para lograr u crecimiento económico sostenido y acelerar la creación de empleos.</t>
  </si>
  <si>
    <t>Se apoyo o financió la formación de recursos humanos de alto ivel con los que se contribuye a elevar la productividad y competitividad de la economía mexicana.</t>
  </si>
  <si>
    <t>S 190 Becas para realizar estudios de posgrado</t>
  </si>
  <si>
    <t>S 191 Sistema Nacional de Investigadores</t>
  </si>
  <si>
    <t>192 Fomento a la realización de proyectos que incrementen la capacidad científica y tecnológica, a nivel sectorial y regional</t>
  </si>
  <si>
    <t>S 192 Fomento a la realización de proyectos que incrementen la capacidad científica y tecnológica, a nivel sectorial y regional</t>
  </si>
  <si>
    <t>E 002 Desarrollo tecnológico e innovación y elaboración de publicaciones</t>
  </si>
  <si>
    <t>E 001 Realización de investigación científica y elaboración de publicaciones</t>
  </si>
  <si>
    <t>U 001 Otorgamiento de becas</t>
  </si>
  <si>
    <t>Generar conocimiento científico, desarrollo tecnológico e innovación para mejorar la competitividad del país, el bienestar de la población y difundir sus resultados.</t>
  </si>
  <si>
    <t>Apoyos otorgados</t>
  </si>
  <si>
    <t>proyectos asociados a la sostenibilidad económica y social</t>
  </si>
  <si>
    <t xml:space="preserve">NUMERO DE ACCIONES DEL CENTRO QUE BENEFICIAN A LA COMUNIDAD EN UN AÑO </t>
  </si>
  <si>
    <t>Numero de proyectos de ciencia, tecnología e innovación que benefician a la comunidad en el año T1/las acciones registradas en el año T0</t>
  </si>
  <si>
    <t>Proyecto</t>
  </si>
  <si>
    <t xml:space="preserve">transferencia social del conocimiento </t>
  </si>
  <si>
    <t>LOS PROYECTOS REALIZADOS POR EL CENTRO QUE BENEFICIAN A LA POBLACIÓN</t>
  </si>
  <si>
    <t>PROYECTOS DE INVESTIGACIÓN CIENTÍFICA/LA POBLACIÓN BENEFICIADA</t>
  </si>
  <si>
    <t>Divulgación del conocimiento</t>
  </si>
  <si>
    <t>publicaciones arbitradas que genera el centro</t>
  </si>
  <si>
    <t>Numero de publicaciones arbitradas /total de publicaciones generadas por el Centro.</t>
  </si>
  <si>
    <t>Publicación</t>
  </si>
  <si>
    <t>Generación de Recursos Humanos Especializados</t>
  </si>
  <si>
    <t>Capacidad del centro de generar capital humano</t>
  </si>
  <si>
    <t>Numero de maestros y doctores graduados/total de investigadores</t>
  </si>
  <si>
    <t>Tasa de variación</t>
  </si>
  <si>
    <t>Generación de conocimientos</t>
  </si>
  <si>
    <t>Informar sobre el impacto de la producción científica y tecnológica de los CPI s a la sociedad</t>
  </si>
  <si>
    <t>Número de publicaciones arbitradas / Total de publicaciones generadas por el centro</t>
  </si>
  <si>
    <t>proyectos de investigación asociados al desarrollo social</t>
  </si>
  <si>
    <t>número de proyectos de investigación asociados al desarrollo social</t>
  </si>
  <si>
    <t>Índice de cobertura de servicios</t>
  </si>
  <si>
    <t>capacidad economico-financiera del centro para cubrir sus necesidades de recursos</t>
  </si>
  <si>
    <t>Monto de recursos autogenerados/monto de presupuesto total</t>
  </si>
  <si>
    <t>Capacidad del centro para atender la demanda de servicios</t>
  </si>
  <si>
    <t>Numero de usuarios de los servicios/total de investigadores</t>
  </si>
  <si>
    <t>Contribucion de Impacto poblacional</t>
  </si>
  <si>
    <t>Beneficio que obtiene la sociedad por los proyectos del centro</t>
  </si>
  <si>
    <t>Población atendida o beneficiada a través de proyectos para el bienestar social/total de la población de la localidad o comunidad</t>
  </si>
  <si>
    <t>U001</t>
  </si>
  <si>
    <t>E001</t>
  </si>
  <si>
    <t>Contribuir en la busqueda de soluciones a la problemática de la sociedad local donde se ubica el centro. mediante la generación, transferencia innovación y divulgación del conocimiento científico y tecnológico</t>
  </si>
  <si>
    <t>LA COMUNIDAD Y REGIÓN ES BENEFICIADA POR LAS ACCIONES REALIZAQDAS POR EL CENTRO</t>
  </si>
  <si>
    <t>Apoyo al desarrollo socioeconómico regional, 2 Programa de formación de recursos humanos, 3 Generación del conocimiento, 4 fortalecimiento de la competitividad</t>
  </si>
  <si>
    <t xml:space="preserve">Número de usuarios de los servicios del centro ,1.2 Número de proyectos que atienden necesidades de sectores vulnerables de la población 1.3Total de proyectos de investigación, 1.4Población beneficiada a través de los proyectos de bienestar social, 1.5Población total en la localidad donde se ubica el centro </t>
  </si>
  <si>
    <t>2 2.1 total de posgrados en el centro, 2.2 total de alumnos graduados, 2.3 posgrados en el PNP, 2.4 Número de SNI en el centro, 2.5 Número de investigadores, 2.6 Alumnos en los posgrados, 2.7 publicaciones arbitradas, 2.8 Publicaciones totales generadas por el centro, 2.9 patentes solicitadas, 3.1 patentes registradas, 3.2 Total de investigaciones realizadas por el centro</t>
  </si>
  <si>
    <t>3 3.1 Tesis de posgrados orientadas al desarrollo socioeconómico de la localidad, 3.2 total de tesis concluidas en el centro, 3.3 Empresas u organizaciones apoyadas en la localidad, 3.4 Total de proyectos de investigación, 3.5 monto de recursos autogenerados, 3.6 presupuesto total del centro, 3.7 proyectos de trasferencia de conocimientos</t>
  </si>
  <si>
    <t>Transferencia social del conocimiento</t>
  </si>
  <si>
    <t>Conocer los esfuerzos realizados y/o fortalecimiento de empresas y empleos y la reciprocidad económica y social resultante hacia los CPI s</t>
  </si>
  <si>
    <t>Proyectos de transferencia de conocimiento / Total de proyectos desarrollados</t>
  </si>
  <si>
    <t>Semestral</t>
  </si>
  <si>
    <t xml:space="preserve">LOS PROYECTOS REALIZADOS POR EL CENTRO QUE BENEFICIAN A LA POBLACIÓN </t>
  </si>
  <si>
    <t xml:space="preserve">Proyectos de investigación científica/la población beneficiada. </t>
  </si>
  <si>
    <t xml:space="preserve">Generación de Recursos Humanos Especializados </t>
  </si>
  <si>
    <t xml:space="preserve">Capacidad del centro de generar capital humano </t>
  </si>
  <si>
    <t xml:space="preserve">Numero de graduados en programa de posgrado/total de investigadores </t>
  </si>
  <si>
    <t>divulgación del conocimiento</t>
  </si>
  <si>
    <t>número de publicaciones arbitradas/ total de publicaciones generadas por el centro</t>
  </si>
  <si>
    <t xml:space="preserve">Índice de cobertura de servicios </t>
  </si>
  <si>
    <t>Capacidad económica-financiera del centro para cubrir sus necesidades de recursos</t>
  </si>
  <si>
    <t>monto de recursos autogenerados/ monto de presupuesto total</t>
  </si>
  <si>
    <t xml:space="preserve">Contribucion de Impacto poblacional </t>
  </si>
  <si>
    <t xml:space="preserve">Beneficio que obtiene la sociedad por los proyectos del centro </t>
  </si>
  <si>
    <t xml:space="preserve">Población atendida o beneficiada a través de proyectos para el bienestar social/total de la población de la localidad o comunidad </t>
  </si>
  <si>
    <t xml:space="preserve">Capacidad del centro para atender la demanda de servicios </t>
  </si>
  <si>
    <t xml:space="preserve">Numero de usuarios de los servicios/total de investigadores. </t>
  </si>
  <si>
    <t xml:space="preserve">Contribuir en la búsqueda de soluciones a la problemática de la sociedad local donde se ubica el centro mediante la generación, trasferencia, innovación y la divulgación del conocimiento científico y tecnológico . Que impulsen la mejora en los procesos productivos, eleven la capacitación, produzcan más y mejores empleos y eleven el nivel de bienestar económico y social. </t>
  </si>
  <si>
    <t xml:space="preserve">La comunidad y región es beneficiada por los proyectos realizados por el Centro Público de investigación, y hay un aumento productivo apartir de la asimilacion de nuevas tecnologias derivadas de los proyectos. </t>
  </si>
  <si>
    <t>Apoyo al desarrollo socioeconómico regional, 2 Porgrama de formación de recursos humanos, 3 Generación del conocimiento, 4 fortalecimiento de la competitividad</t>
  </si>
  <si>
    <t xml:space="preserve"> .1 Tesis de posgrados orientadas al desarrollo socioeconómico de la localidad, 4.2 total de tesis concluidas en el centro, 4.3 Empresas u organizaciones apoyadas en la localidad, 4.4 Total de proyectos de investigación, 4.5 monto de recursos autogenerados, 4.6 presupuesto total del centro, 4.7 proyectos de trasferencia de conocimientos</t>
  </si>
  <si>
    <t>2 2.1 total de posgrados en el centro, 2.2 total de alumnos graduados, 2.3 posgrados en el PNP, 2.4 Número de SNI en el centro, 2.5 Número de investigadores, 2.6 Alumnos en los posgrados 3.1 publicaciones arbitradas, 3.2 Publicaciones totales generadas por el centro, 3.3 patentes solicitadas, 3.4 patentes registradas, 3.5 Total de investigaciones realizadas por el centro</t>
  </si>
  <si>
    <t xml:space="preserve">1 1.1 Número de usuarios de los servicios del centro ,1.2 Número de proyectos que atienden necesidades de sectores vulnerables de la población 1.3Total de proyectos de investigación, 1.4Población beneficiada a través de los proyectos de bienestar social, 1.5Población total en la localidad donde se ubica el centro </t>
  </si>
  <si>
    <t xml:space="preserve">Este dato solo corresponde al CIAD. 141 publlicaciones arbitradas entre un total de 172 publicaciones generadas por el Centro.
</t>
  </si>
  <si>
    <t>Con la cifras reportadas, se muestra que el CIAD cumple con la meta establecida, al ser arbitradas el 82% de sus publicaciones, con esto se ratifica la calidad de sus programas, investigadores y alumnos, lo que impacta directamente en la generacion de conocimiento cientifico.</t>
  </si>
  <si>
    <t>De acuerdo con el Reporte 2008-2009 del Foro Económico Mundial, México retrocedió 4 lugares en el ranking del índice global de competitividad con respecto a la meta establecida (posición 56) y 8 lugares con respecto al reporte del año anterior 2007-2008 (posición 52), ubicándose en el lugar 60 entre los 134 países incluidos en este último reporte. El análisis del propio Foro Económico Mundial, ubica entre las causas principales del descenso en la posición competitiva de México, la debilidad de las instituciones públicas, el incremento de la violencia, la rigidez del mercado laboral, así como deficiencias en el sistema educativo y de capacitación para proveer a la economía de recursos humanos calificados, en particular, científicos e ingenieros. Así mismo, señala deficiencias en las empresas para integrar y adaptar tecnologías que permitan diseñar y desarrollar productos y procesos de vanguardia. Por último, destaca la limitada colaboración en investigación entre las universidades y la industria</t>
  </si>
  <si>
    <t>Una economía menos competitiva, y por lo tanto, menor capacidad de crecimiento económico</t>
  </si>
  <si>
    <t xml:space="preserve">Considerando una línea base del quinquenio 2002 - 2006 cuyo resultado es de 2.8, el dato del quinquenio 2003 - 2006 de 3.16,  se estimo el dato de 3.24, debido a que la cifra oficial se publica a mediados de año de 2009, cifra superior a la meta de 3.08.
Cabe señalar que los resultados del factor de impacto quinquenal de artículos elaborados por  científicos mexicanos es elaborado y publicado por Institute for Scientific Information ISI (Instituto de Información Científica).
</t>
  </si>
  <si>
    <t>Se hace la aclaración que el descriptivo del indicador así como el método de cálculo, señala porcentaje de proyectos aprobados, sin embargo se reporta número de proyectos apoyados</t>
  </si>
  <si>
    <t>El descriptivo del indicador y su método de cálculo mencionan porcentaje de proyectos apoyados, sin embargo se reporta proyectos aproyados.</t>
  </si>
  <si>
    <t>Las empresas  no han adoptado la cultura de invertir más en su negocio.</t>
  </si>
  <si>
    <t>Atraso en las actividades a desarrollar por parte del las Redes Temáticas</t>
  </si>
  <si>
    <t>4. Se han incrementado y consolidado investigadores en las diversas áreas del conocimiento</t>
  </si>
  <si>
    <t>5 Apoyo otorgado a organizaciones y personas físicas para transferencia del conocimiento.</t>
  </si>
  <si>
    <t>6 Apoyo otorgado a organizaciones y personas físicas para la inversión en desarrollo tecnológico e innovación.</t>
  </si>
  <si>
    <t>Esto produjo incremento en el número de apoyos otorgados.</t>
  </si>
  <si>
    <t xml:space="preserve">Incremento en el número de programas de posgrado nacional de Instituciones de Educación Superior y Centros de Investigación Nacionales , pasando de 859 programas de posgrado vigentes en 2007 a 1072 al cierre del 2008. </t>
  </si>
  <si>
    <t>Incremento en el número de apoyos otorgados</t>
  </si>
  <si>
    <t>Se alcanzó la meta programada de becas vigentes al cierre de 2008</t>
  </si>
  <si>
    <t>Madurez en el sistema de posgrado en  y grupos de investigadores México</t>
  </si>
  <si>
    <t>Mayor capacidad en la atención de estudiantes que desean realizar un posgrado de calidad</t>
  </si>
  <si>
    <t>Las convocatorias son eleboradas con claridad y sencillez sobre la documentación y requisitos que se solicitan</t>
  </si>
  <si>
    <t>Alcanzar el 100% de eficiencia con los procesos de selección y evaluación</t>
  </si>
  <si>
    <t>Simplificación en los requisitos para la obtención de un apoyo</t>
  </si>
  <si>
    <t>Debido al mayor número de programas de posgrado de calidad, la variación de la demanda de becas fue superior con la meta programada, cumpliendose al 100%</t>
  </si>
  <si>
    <t>Este dato lo puso josé el 16 de enero por la mañana: Incremento en el número de programas de posgrado, pasando de 859 en 2007 a 1072 en 2008</t>
  </si>
  <si>
    <t xml:space="preserve">Mayor demanda e interés de aspirantes por obtener un apoyo asi como un mayor número de programas de posgrado nacionales registrados en el PNPC y techo presupuestal </t>
  </si>
  <si>
    <t xml:space="preserve">disminución en la deserción de aspirantes por realizar un posgrado. </t>
  </si>
  <si>
    <t>Mayor interés de los aspirantes en concretar los pasos para la obteción de un apoyo</t>
  </si>
  <si>
    <t>Menor deserción de apoyos que son aprobados</t>
  </si>
  <si>
    <t>Simplificación en el proceso de pago a los becarios</t>
  </si>
  <si>
    <t>Eficiencia en la distribución de recursos en tiempo y forma</t>
  </si>
  <si>
    <t xml:space="preserve">Debido a la nueva plataforma informatica en que opera el PNPC </t>
  </si>
  <si>
    <t>Incremento en Instituciones de Educación Superior Nacionales y Centros Públicos de Investigación que desean obtener el registro de sus programas de posgrado, conforme a lo estipulado en las convocatorias publicadas</t>
  </si>
  <si>
    <t>Debido a que el PNPC está compuesto por 2 vertientes, que llevan distintos procesos de evaluación, la demanda de programas es mayor una de otra.</t>
  </si>
  <si>
    <t>Alinear la frecuencia de medición del indicador.</t>
  </si>
  <si>
    <t>Simplificación en el proceso de recepción y evaluación, a través de una nueva plataforma informatica y publicación de convocatoria delimitada por los requisitos que deben presentarse.</t>
  </si>
  <si>
    <t>Incremento de solicitudes de ingreso al resgistro del PNPC</t>
  </si>
  <si>
    <t>Método de cálculo</t>
  </si>
  <si>
    <t>Unidad de medida</t>
  </si>
  <si>
    <t xml:space="preserve">Nombre del Indicador </t>
  </si>
  <si>
    <t>Definición del Indicador</t>
  </si>
  <si>
    <t>Investigador</t>
  </si>
  <si>
    <t>Sumatoria de becas de posgrado, estancias técnicas, académicas, sabáticas, posdoctorales; repatriaciones y becas para nuevos talentos en el periodo</t>
  </si>
  <si>
    <t>Becas</t>
  </si>
  <si>
    <t>Número estimado de Investigadores pertenecientes al Sistema Nacional de Investigadores en la fecha de corte</t>
  </si>
  <si>
    <t>Sumatoria de proyectos apoyados por fondos mixtos y sectoriales</t>
  </si>
  <si>
    <t>Matriz</t>
  </si>
  <si>
    <t>Posición del Índice global de competitividad.</t>
  </si>
  <si>
    <t>Posición del Indice global de competitividad que ocupa México</t>
  </si>
  <si>
    <t>Metodología del Foro Económico Mundial</t>
  </si>
  <si>
    <t>Unidad de información</t>
  </si>
  <si>
    <t>Frecuencia de Medición</t>
  </si>
  <si>
    <t>Anual</t>
  </si>
  <si>
    <t>Sistema Nacional de Investigadores.</t>
  </si>
  <si>
    <t>AVANCE DE METAS DE LAS MATRICES DE INDICADORES PARA RESULTADOS DEL CONACYT 2008</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</si>
</sst>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0_-;\-* #,##0.0_-;_-* &quot;-&quot;??_-;_-@_-"/>
    <numFmt numFmtId="169" formatCode="_-* #,##0.0_-;\-* #,##0.0_-;_-* &quot;-&quot;?_-;_-@_-"/>
    <numFmt numFmtId="170" formatCode="0.000000"/>
    <numFmt numFmtId="171" formatCode="0.00000"/>
    <numFmt numFmtId="172" formatCode="0.0000"/>
    <numFmt numFmtId="173" formatCode="0.000"/>
    <numFmt numFmtId="174" formatCode="0.0"/>
    <numFmt numFmtId="175" formatCode="[$-80A]dddd\,\ dd&quot; de &quot;mmmm&quot; de &quot;yyyy"/>
    <numFmt numFmtId="176" formatCode="_-* #,##0_-;\-* #,##0_-;_-* &quot;-&quot;??_-;_-@_-"/>
    <numFmt numFmtId="177" formatCode="0.0000000"/>
    <numFmt numFmtId="178" formatCode="[$-80A]hh:mm:ss\ AM/PM"/>
    <numFmt numFmtId="179" formatCode="0.0%"/>
    <numFmt numFmtId="180" formatCode="_-* #,##0.000_-;\-* #,##0.000_-;_-* &quot;-&quot;??_-;_-@_-"/>
    <numFmt numFmtId="181" formatCode="0.00000000"/>
    <numFmt numFmtId="182" formatCode="#,##0.000"/>
    <numFmt numFmtId="183" formatCode="#,##0.0"/>
  </numFmts>
  <fonts count="48">
    <font>
      <sz val="10"/>
      <name val="Arial"/>
      <family val="0"/>
    </font>
    <font>
      <u val="single"/>
      <sz val="10"/>
      <color indexed="12"/>
      <name val="Arial"/>
      <family val="2"/>
    </font>
    <font>
      <u val="single"/>
      <sz val="10"/>
      <color indexed="20"/>
      <name val="Arial"/>
      <family val="2"/>
    </font>
    <font>
      <sz val="8"/>
      <name val="Arial"/>
      <family val="2"/>
    </font>
    <font>
      <b/>
      <sz val="10"/>
      <name val="Arial"/>
      <family val="2"/>
    </font>
    <font>
      <sz val="7.5"/>
      <name val="Arial"/>
      <family val="2"/>
    </font>
    <font>
      <sz val="9"/>
      <name val="Arial"/>
      <family val="2"/>
    </font>
    <font>
      <b/>
      <sz val="9"/>
      <name val="Arial"/>
      <family val="2"/>
    </font>
    <font>
      <b/>
      <sz val="11"/>
      <name val="Arial"/>
      <family val="2"/>
    </font>
    <font>
      <b/>
      <sz val="10"/>
      <color indexed="10"/>
      <name val="Arial"/>
      <family val="2"/>
    </font>
    <font>
      <b/>
      <sz val="9"/>
      <color indexed="12"/>
      <name val="Arial"/>
      <family val="2"/>
    </font>
    <font>
      <b/>
      <sz val="14"/>
      <name val="Arial"/>
      <family val="2"/>
    </font>
    <font>
      <sz val="9"/>
      <color indexed="10"/>
      <name val="Arial"/>
      <family val="2"/>
    </font>
    <font>
      <sz val="7.5"/>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color indexed="63"/>
      </left>
      <right style="medium"/>
      <top style="thin"/>
      <bottom style="medium"/>
    </border>
    <border>
      <left style="thin"/>
      <right>
        <color indexed="63"/>
      </right>
      <top style="thin"/>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thin"/>
      <bottom style="medium"/>
    </border>
    <border>
      <left style="thin"/>
      <right style="medium"/>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93">
    <xf numFmtId="0" fontId="0" fillId="0" borderId="0" xfId="0" applyAlignment="1">
      <alignment/>
    </xf>
    <xf numFmtId="0" fontId="0" fillId="0" borderId="10" xfId="0" applyBorder="1" applyAlignment="1">
      <alignment/>
    </xf>
    <xf numFmtId="0" fontId="4" fillId="33" borderId="11" xfId="0" applyFont="1" applyFill="1" applyBorder="1" applyAlignment="1">
      <alignment horizontal="center" vertical="center" wrapText="1"/>
    </xf>
    <xf numFmtId="0" fontId="0" fillId="0" borderId="11" xfId="0" applyBorder="1" applyAlignment="1">
      <alignment/>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0" fillId="0" borderId="14" xfId="0"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 fillId="0" borderId="10" xfId="0" applyFont="1" applyFill="1" applyBorder="1" applyAlignment="1">
      <alignment horizontal="justify" vertical="center" wrapText="1"/>
    </xf>
    <xf numFmtId="3" fontId="6" fillId="0" borderId="10" xfId="0" applyNumberFormat="1" applyFont="1" applyFill="1" applyBorder="1" applyAlignment="1">
      <alignment horizontal="justify" vertical="center" wrapText="1"/>
    </xf>
    <xf numFmtId="3" fontId="5" fillId="0" borderId="10" xfId="0" applyNumberFormat="1"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0" fillId="0" borderId="10" xfId="0" applyFill="1" applyBorder="1" applyAlignment="1">
      <alignment horizontal="justify" vertical="center" wrapText="1"/>
    </xf>
    <xf numFmtId="0" fontId="4" fillId="0" borderId="10" xfId="0" applyFont="1" applyFill="1" applyBorder="1" applyAlignment="1">
      <alignment horizontal="justify" vertical="center" wrapText="1"/>
    </xf>
    <xf numFmtId="0" fontId="9" fillId="0" borderId="14" xfId="0" applyFont="1" applyFill="1" applyBorder="1" applyAlignment="1">
      <alignment horizontal="center" vertical="center" wrapText="1"/>
    </xf>
    <xf numFmtId="0" fontId="0" fillId="0" borderId="0" xfId="0" applyFill="1" applyAlignment="1">
      <alignment/>
    </xf>
    <xf numFmtId="0" fontId="10" fillId="0" borderId="10" xfId="0" applyFont="1" applyFill="1" applyBorder="1" applyAlignment="1">
      <alignment horizontal="justify" vertical="center" wrapText="1"/>
    </xf>
    <xf numFmtId="0" fontId="0" fillId="0" borderId="17" xfId="0" applyFill="1" applyBorder="1" applyAlignment="1">
      <alignment/>
    </xf>
    <xf numFmtId="0" fontId="0" fillId="0" borderId="10" xfId="0" applyFill="1" applyBorder="1" applyAlignment="1">
      <alignment/>
    </xf>
    <xf numFmtId="0" fontId="6" fillId="0" borderId="11" xfId="0" applyFont="1" applyFill="1" applyBorder="1" applyAlignment="1">
      <alignment horizontal="justify" vertical="center" wrapText="1"/>
    </xf>
    <xf numFmtId="0" fontId="3" fillId="0" borderId="0" xfId="0" applyFont="1" applyAlignment="1">
      <alignment horizontal="justify" vertical="center" wrapText="1"/>
    </xf>
    <xf numFmtId="0" fontId="3" fillId="0" borderId="10" xfId="0" applyFont="1" applyFill="1" applyBorder="1" applyAlignment="1">
      <alignment horizontal="center" vertical="center" wrapText="1"/>
    </xf>
    <xf numFmtId="0" fontId="6" fillId="0" borderId="10" xfId="0" applyFont="1" applyBorder="1" applyAlignment="1">
      <alignment wrapText="1"/>
    </xf>
    <xf numFmtId="0" fontId="6" fillId="0" borderId="10" xfId="0" applyFont="1" applyBorder="1" applyAlignment="1">
      <alignment horizontal="justify" vertical="center" wrapText="1"/>
    </xf>
    <xf numFmtId="0" fontId="0" fillId="0" borderId="0" xfId="0" applyAlignment="1">
      <alignment wrapText="1"/>
    </xf>
    <xf numFmtId="0" fontId="5" fillId="0" borderId="18" xfId="0" applyFont="1" applyFill="1" applyBorder="1" applyAlignment="1">
      <alignment horizontal="justify" vertical="center" wrapText="1"/>
    </xf>
    <xf numFmtId="0" fontId="6" fillId="0" borderId="19" xfId="0" applyFont="1" applyFill="1" applyBorder="1" applyAlignment="1">
      <alignment horizontal="center" vertical="center" wrapText="1"/>
    </xf>
    <xf numFmtId="0" fontId="0" fillId="0" borderId="10" xfId="0" applyBorder="1" applyAlignment="1">
      <alignment horizontal="justify" vertical="center" wrapText="1"/>
    </xf>
    <xf numFmtId="0" fontId="0" fillId="0" borderId="20" xfId="0" applyFill="1" applyBorder="1" applyAlignment="1">
      <alignment/>
    </xf>
    <xf numFmtId="0" fontId="0" fillId="0" borderId="11" xfId="0" applyFill="1" applyBorder="1" applyAlignment="1">
      <alignment/>
    </xf>
    <xf numFmtId="0" fontId="6" fillId="0" borderId="14" xfId="0" applyFont="1" applyFill="1" applyBorder="1" applyAlignment="1">
      <alignment horizontal="justify" vertical="center" wrapText="1"/>
    </xf>
    <xf numFmtId="0" fontId="0" fillId="0" borderId="21" xfId="0" applyBorder="1" applyAlignment="1">
      <alignment/>
    </xf>
    <xf numFmtId="0" fontId="0" fillId="0" borderId="22" xfId="0" applyBorder="1" applyAlignment="1">
      <alignment/>
    </xf>
    <xf numFmtId="0" fontId="7" fillId="0" borderId="16" xfId="0" applyFont="1" applyFill="1" applyBorder="1" applyAlignment="1">
      <alignment horizontal="justify" vertical="center" wrapText="1"/>
    </xf>
    <xf numFmtId="0" fontId="6" fillId="0" borderId="16" xfId="0" applyFont="1" applyFill="1" applyBorder="1" applyAlignment="1">
      <alignment horizontal="justify" vertical="center" wrapText="1"/>
    </xf>
    <xf numFmtId="0" fontId="6" fillId="0" borderId="16" xfId="0" applyFont="1" applyFill="1" applyBorder="1" applyAlignment="1">
      <alignment/>
    </xf>
    <xf numFmtId="0" fontId="5" fillId="0" borderId="16" xfId="0" applyFont="1" applyFill="1" applyBorder="1" applyAlignment="1">
      <alignment horizontal="justify" vertical="center" wrapText="1"/>
    </xf>
    <xf numFmtId="0" fontId="3" fillId="0" borderId="16" xfId="0" applyFont="1" applyFill="1" applyBorder="1" applyAlignment="1">
      <alignment horizontal="center" vertical="center" wrapText="1"/>
    </xf>
    <xf numFmtId="0" fontId="4" fillId="0" borderId="10" xfId="0" applyFont="1" applyBorder="1" applyAlignment="1">
      <alignment vertical="center" textRotation="255" wrapText="1"/>
    </xf>
    <xf numFmtId="0" fontId="5" fillId="0" borderId="14" xfId="0" applyFont="1" applyFill="1" applyBorder="1" applyAlignment="1">
      <alignment horizontal="justify" vertical="center" wrapText="1"/>
    </xf>
    <xf numFmtId="0" fontId="6" fillId="0" borderId="14" xfId="0" applyFont="1" applyBorder="1" applyAlignment="1">
      <alignment horizontal="justify" vertical="center" wrapText="1"/>
    </xf>
    <xf numFmtId="0" fontId="6" fillId="0" borderId="23" xfId="0" applyFont="1" applyFill="1" applyBorder="1" applyAlignment="1">
      <alignment horizontal="justify" vertical="center" wrapText="1"/>
    </xf>
    <xf numFmtId="0" fontId="4" fillId="0" borderId="11" xfId="0" applyFont="1" applyBorder="1" applyAlignment="1">
      <alignment vertical="center" textRotation="255" wrapText="1"/>
    </xf>
    <xf numFmtId="0" fontId="0" fillId="0" borderId="15" xfId="0" applyFill="1" applyBorder="1" applyAlignment="1">
      <alignment horizontal="center" vertical="center" wrapText="1"/>
    </xf>
    <xf numFmtId="0" fontId="10" fillId="0" borderId="16" xfId="0" applyFont="1" applyFill="1" applyBorder="1" applyAlignment="1">
      <alignment horizontal="justify" vertical="center" wrapText="1"/>
    </xf>
    <xf numFmtId="0" fontId="6" fillId="0" borderId="16" xfId="0" applyFont="1" applyFill="1" applyBorder="1" applyAlignment="1">
      <alignment horizontal="justify" vertical="center" wrapText="1"/>
    </xf>
    <xf numFmtId="3" fontId="6" fillId="0" borderId="16" xfId="0" applyNumberFormat="1" applyFont="1" applyFill="1" applyBorder="1" applyAlignment="1">
      <alignment horizontal="justify" vertical="center" wrapText="1"/>
    </xf>
    <xf numFmtId="3" fontId="5" fillId="0" borderId="16" xfId="0" applyNumberFormat="1" applyFont="1" applyFill="1" applyBorder="1" applyAlignment="1">
      <alignment horizontal="justify" vertical="center" wrapText="1"/>
    </xf>
    <xf numFmtId="0" fontId="0" fillId="0" borderId="24"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11"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0" fillId="0" borderId="11" xfId="0" applyFill="1" applyBorder="1" applyAlignment="1">
      <alignment horizontal="justify" vertical="center" wrapText="1"/>
    </xf>
    <xf numFmtId="0" fontId="0" fillId="0" borderId="23" xfId="0" applyFill="1" applyBorder="1" applyAlignment="1">
      <alignment horizontal="justify" vertical="center" wrapText="1"/>
    </xf>
    <xf numFmtId="0" fontId="4" fillId="33" borderId="23" xfId="0" applyFont="1" applyFill="1" applyBorder="1" applyAlignment="1">
      <alignment horizontal="center" vertical="center" wrapText="1"/>
    </xf>
    <xf numFmtId="0" fontId="5" fillId="0" borderId="24" xfId="0" applyFont="1" applyFill="1" applyBorder="1" applyAlignment="1">
      <alignment horizontal="justify" vertical="center" wrapText="1"/>
    </xf>
    <xf numFmtId="3" fontId="5" fillId="0" borderId="14" xfId="0" applyNumberFormat="1" applyFont="1" applyFill="1" applyBorder="1" applyAlignment="1">
      <alignment horizontal="justify" vertical="center" wrapText="1"/>
    </xf>
    <xf numFmtId="0" fontId="8" fillId="33" borderId="25"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7" fillId="0" borderId="10" xfId="0" applyFont="1" applyFill="1" applyBorder="1" applyAlignment="1">
      <alignment horizontal="justify" vertical="top" wrapText="1"/>
    </xf>
    <xf numFmtId="0" fontId="0" fillId="0" borderId="10" xfId="0" applyFill="1" applyBorder="1" applyAlignment="1">
      <alignment horizontal="justify" vertical="top" wrapText="1"/>
    </xf>
    <xf numFmtId="0" fontId="8" fillId="33" borderId="34"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11" fillId="0" borderId="0" xfId="0" applyFont="1" applyAlignment="1">
      <alignment horizontal="center"/>
    </xf>
    <xf numFmtId="0" fontId="7" fillId="0" borderId="16" xfId="0" applyFont="1" applyBorder="1" applyAlignment="1">
      <alignment horizontal="center" vertical="center" wrapText="1"/>
    </xf>
    <xf numFmtId="0" fontId="0" fillId="0" borderId="10" xfId="0" applyBorder="1" applyAlignment="1">
      <alignment horizontal="center" vertical="center"/>
    </xf>
    <xf numFmtId="0" fontId="4" fillId="0" borderId="10" xfId="0" applyFont="1" applyBorder="1" applyAlignment="1">
      <alignment horizontal="center" vertical="center"/>
    </xf>
    <xf numFmtId="0" fontId="8" fillId="33" borderId="37"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8" fillId="33" borderId="42"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T41"/>
  <sheetViews>
    <sheetView zoomScalePageLayoutView="0" workbookViewId="0" topLeftCell="A1">
      <pane ySplit="2310" topLeftCell="A13" activePane="bottomLeft" state="split"/>
      <selection pane="topLeft" activeCell="A1" sqref="A1:IV16384"/>
      <selection pane="bottomLeft" activeCell="C32" sqref="C32"/>
    </sheetView>
  </sheetViews>
  <sheetFormatPr defaultColWidth="11.421875" defaultRowHeight="12.75"/>
  <cols>
    <col min="1" max="1" width="4.7109375" style="0" customWidth="1"/>
    <col min="3" max="3" width="20.7109375" style="0" customWidth="1"/>
  </cols>
  <sheetData>
    <row r="3" ht="13.5" thickBot="1"/>
    <row r="4" spans="2:19" ht="15">
      <c r="B4" s="70" t="s">
        <v>158</v>
      </c>
      <c r="C4" s="70" t="s">
        <v>20</v>
      </c>
      <c r="D4" s="72" t="s">
        <v>449</v>
      </c>
      <c r="E4" s="72" t="s">
        <v>450</v>
      </c>
      <c r="F4" s="72" t="s">
        <v>447</v>
      </c>
      <c r="G4" s="72" t="s">
        <v>448</v>
      </c>
      <c r="H4" s="74" t="s">
        <v>461</v>
      </c>
      <c r="I4" s="76" t="s">
        <v>21</v>
      </c>
      <c r="J4" s="72" t="s">
        <v>53</v>
      </c>
      <c r="K4" s="72"/>
      <c r="L4" s="72"/>
      <c r="M4" s="72"/>
      <c r="N4" s="63" t="s">
        <v>252</v>
      </c>
      <c r="O4" s="64"/>
      <c r="P4" s="65" t="s">
        <v>239</v>
      </c>
      <c r="Q4" s="66"/>
      <c r="R4" s="67"/>
      <c r="S4" s="68" t="s">
        <v>128</v>
      </c>
    </row>
    <row r="5" spans="2:19" ht="51.75" thickBot="1">
      <c r="B5" s="71"/>
      <c r="C5" s="71"/>
      <c r="D5" s="73"/>
      <c r="E5" s="73"/>
      <c r="F5" s="73"/>
      <c r="G5" s="73"/>
      <c r="H5" s="75"/>
      <c r="I5" s="77"/>
      <c r="J5" s="2" t="s">
        <v>59</v>
      </c>
      <c r="K5" s="2" t="s">
        <v>55</v>
      </c>
      <c r="L5" s="2" t="s">
        <v>56</v>
      </c>
      <c r="M5" s="2" t="s">
        <v>54</v>
      </c>
      <c r="N5" s="5" t="s">
        <v>240</v>
      </c>
      <c r="O5" s="5" t="s">
        <v>241</v>
      </c>
      <c r="P5" s="5" t="s">
        <v>214</v>
      </c>
      <c r="Q5" s="2" t="s">
        <v>217</v>
      </c>
      <c r="R5" s="4" t="s">
        <v>216</v>
      </c>
      <c r="S5" s="69"/>
    </row>
    <row r="6" ht="13.5" thickBot="1"/>
    <row r="7" spans="1:19" ht="144">
      <c r="A7">
        <v>1</v>
      </c>
      <c r="B7" s="47" t="s">
        <v>343</v>
      </c>
      <c r="C7" s="37" t="s">
        <v>58</v>
      </c>
      <c r="D7" s="48" t="s">
        <v>463</v>
      </c>
      <c r="E7" s="49" t="s">
        <v>14</v>
      </c>
      <c r="F7" s="49" t="s">
        <v>454</v>
      </c>
      <c r="G7" s="49" t="s">
        <v>451</v>
      </c>
      <c r="H7" s="38" t="s">
        <v>15</v>
      </c>
      <c r="I7" s="50">
        <v>14681</v>
      </c>
      <c r="J7" s="50">
        <v>14675</v>
      </c>
      <c r="K7" s="50">
        <v>14688</v>
      </c>
      <c r="L7" s="50">
        <v>14662</v>
      </c>
      <c r="M7" s="50">
        <v>14662</v>
      </c>
      <c r="N7" s="51" t="s">
        <v>242</v>
      </c>
      <c r="O7" s="51" t="s">
        <v>243</v>
      </c>
      <c r="P7" s="41" t="s">
        <v>218</v>
      </c>
      <c r="Q7" s="41" t="s">
        <v>219</v>
      </c>
      <c r="R7" s="41" t="s">
        <v>215</v>
      </c>
      <c r="S7" s="52"/>
    </row>
    <row r="8" spans="1:19" ht="204">
      <c r="A8">
        <v>2</v>
      </c>
      <c r="B8" s="53" t="s">
        <v>342</v>
      </c>
      <c r="C8" s="17" t="s">
        <v>224</v>
      </c>
      <c r="D8" s="20" t="s">
        <v>37</v>
      </c>
      <c r="E8" s="6" t="s">
        <v>38</v>
      </c>
      <c r="F8" s="6" t="s">
        <v>452</v>
      </c>
      <c r="G8" s="6" t="s">
        <v>39</v>
      </c>
      <c r="H8" s="6" t="s">
        <v>462</v>
      </c>
      <c r="I8" s="13">
        <v>25000</v>
      </c>
      <c r="J8" s="13">
        <v>23208</v>
      </c>
      <c r="K8" s="13">
        <v>23707</v>
      </c>
      <c r="L8" s="13">
        <v>26815</v>
      </c>
      <c r="M8" s="13">
        <v>26918</v>
      </c>
      <c r="N8" s="14" t="s">
        <v>426</v>
      </c>
      <c r="O8" s="14" t="s">
        <v>427</v>
      </c>
      <c r="P8" s="25" t="s">
        <v>220</v>
      </c>
      <c r="Q8" s="25" t="s">
        <v>219</v>
      </c>
      <c r="R8" s="25" t="s">
        <v>220</v>
      </c>
      <c r="S8" s="18"/>
    </row>
    <row r="9" spans="1:19" ht="178.5">
      <c r="A9">
        <v>3</v>
      </c>
      <c r="B9" s="53" t="s">
        <v>344</v>
      </c>
      <c r="C9" s="17" t="s">
        <v>159</v>
      </c>
      <c r="D9" s="20" t="s">
        <v>83</v>
      </c>
      <c r="E9" s="6" t="s">
        <v>235</v>
      </c>
      <c r="F9" s="6" t="s">
        <v>84</v>
      </c>
      <c r="G9" s="6" t="s">
        <v>19</v>
      </c>
      <c r="H9" s="6" t="s">
        <v>462</v>
      </c>
      <c r="I9" s="6">
        <v>6.5</v>
      </c>
      <c r="J9" s="6"/>
      <c r="K9" s="6"/>
      <c r="L9" s="6"/>
      <c r="M9" s="6">
        <v>51.75</v>
      </c>
      <c r="N9" s="7" t="s">
        <v>254</v>
      </c>
      <c r="O9" s="7" t="s">
        <v>255</v>
      </c>
      <c r="P9" s="25" t="s">
        <v>238</v>
      </c>
      <c r="Q9" s="25" t="s">
        <v>234</v>
      </c>
      <c r="R9" s="25" t="s">
        <v>238</v>
      </c>
      <c r="S9" s="18"/>
    </row>
    <row r="10" spans="1:19" ht="204">
      <c r="A10">
        <v>4</v>
      </c>
      <c r="B10" s="53" t="s">
        <v>345</v>
      </c>
      <c r="C10" s="17" t="s">
        <v>159</v>
      </c>
      <c r="D10" s="20" t="s">
        <v>113</v>
      </c>
      <c r="E10" s="6" t="s">
        <v>114</v>
      </c>
      <c r="F10" s="6" t="s">
        <v>455</v>
      </c>
      <c r="G10" s="6" t="s">
        <v>106</v>
      </c>
      <c r="H10" s="6" t="s">
        <v>462</v>
      </c>
      <c r="I10" s="6">
        <v>634</v>
      </c>
      <c r="J10" s="6"/>
      <c r="K10" s="6"/>
      <c r="L10" s="6"/>
      <c r="M10" s="6">
        <v>777</v>
      </c>
      <c r="N10" s="7" t="s">
        <v>281</v>
      </c>
      <c r="O10" s="7" t="s">
        <v>282</v>
      </c>
      <c r="P10" s="25" t="s">
        <v>11</v>
      </c>
      <c r="Q10" s="25" t="s">
        <v>236</v>
      </c>
      <c r="R10" s="25" t="s">
        <v>237</v>
      </c>
      <c r="S10" s="8"/>
    </row>
    <row r="11" spans="1:20" ht="409.5">
      <c r="A11">
        <v>5</v>
      </c>
      <c r="B11" s="53" t="s">
        <v>346</v>
      </c>
      <c r="C11" s="17" t="s">
        <v>160</v>
      </c>
      <c r="D11" s="6" t="s">
        <v>387</v>
      </c>
      <c r="E11" s="6" t="s">
        <v>388</v>
      </c>
      <c r="F11" s="6" t="s">
        <v>389</v>
      </c>
      <c r="G11" s="6" t="s">
        <v>354</v>
      </c>
      <c r="H11" s="6" t="s">
        <v>390</v>
      </c>
      <c r="I11" s="6" t="s">
        <v>10</v>
      </c>
      <c r="J11" s="22"/>
      <c r="K11" s="6">
        <v>20</v>
      </c>
      <c r="L11" s="6"/>
      <c r="M11" s="6">
        <v>22</v>
      </c>
      <c r="N11" s="6" t="s">
        <v>1</v>
      </c>
      <c r="O11" s="6" t="s">
        <v>2</v>
      </c>
      <c r="P11" s="6"/>
      <c r="Q11" s="6"/>
      <c r="R11" s="6"/>
      <c r="S11" s="34" t="s">
        <v>9</v>
      </c>
      <c r="T11" s="28" t="s">
        <v>3</v>
      </c>
    </row>
    <row r="12" spans="1:20" ht="409.5">
      <c r="A12">
        <v>6</v>
      </c>
      <c r="B12" s="53" t="s">
        <v>347</v>
      </c>
      <c r="C12" s="17" t="s">
        <v>161</v>
      </c>
      <c r="D12" s="20" t="s">
        <v>366</v>
      </c>
      <c r="E12" s="6" t="s">
        <v>367</v>
      </c>
      <c r="F12" s="6" t="s">
        <v>368</v>
      </c>
      <c r="G12" s="6" t="s">
        <v>361</v>
      </c>
      <c r="H12" s="6" t="s">
        <v>462</v>
      </c>
      <c r="I12" s="12">
        <v>82</v>
      </c>
      <c r="J12" s="22"/>
      <c r="K12" s="22"/>
      <c r="L12" s="22"/>
      <c r="M12" s="16">
        <v>82</v>
      </c>
      <c r="N12" s="6" t="s">
        <v>412</v>
      </c>
      <c r="O12" s="6" t="s">
        <v>413</v>
      </c>
      <c r="P12" s="22"/>
      <c r="Q12" s="22"/>
      <c r="R12" s="22"/>
      <c r="S12" s="34" t="s">
        <v>8</v>
      </c>
      <c r="T12" s="28" t="s">
        <v>13</v>
      </c>
    </row>
    <row r="13" spans="1:19" ht="409.5" thickBot="1">
      <c r="A13">
        <v>7</v>
      </c>
      <c r="B13" s="54" t="s">
        <v>348</v>
      </c>
      <c r="C13" s="55" t="s">
        <v>162</v>
      </c>
      <c r="D13" s="56" t="s">
        <v>337</v>
      </c>
      <c r="E13" s="57" t="s">
        <v>338</v>
      </c>
      <c r="F13" s="57" t="s">
        <v>339</v>
      </c>
      <c r="G13" s="57" t="s">
        <v>19</v>
      </c>
      <c r="H13" s="57" t="s">
        <v>462</v>
      </c>
      <c r="I13" s="57">
        <v>1.46</v>
      </c>
      <c r="J13" s="33"/>
      <c r="K13" s="33"/>
      <c r="L13" s="33"/>
      <c r="M13" s="57">
        <v>1.41</v>
      </c>
      <c r="N13" s="58" t="s">
        <v>5</v>
      </c>
      <c r="O13" s="58" t="s">
        <v>6</v>
      </c>
      <c r="P13" s="33"/>
      <c r="Q13" s="33"/>
      <c r="R13" s="33"/>
      <c r="S13" s="59" t="s">
        <v>7</v>
      </c>
    </row>
    <row r="14" spans="2:19" ht="12.75">
      <c r="B14" s="19"/>
      <c r="C14" s="19"/>
      <c r="D14" s="19"/>
      <c r="E14" s="19"/>
      <c r="F14" s="19"/>
      <c r="G14" s="19"/>
      <c r="H14" s="19"/>
      <c r="I14" s="19"/>
      <c r="J14" s="19"/>
      <c r="K14" s="19"/>
      <c r="L14" s="19"/>
      <c r="M14" s="19"/>
      <c r="N14" s="19"/>
      <c r="O14" s="19"/>
      <c r="P14" s="19"/>
      <c r="Q14" s="19"/>
      <c r="R14" s="19"/>
      <c r="S14" s="19"/>
    </row>
    <row r="15" spans="2:19" ht="12.75">
      <c r="B15" s="19"/>
      <c r="C15" s="19"/>
      <c r="D15" s="19"/>
      <c r="E15" s="19"/>
      <c r="F15" s="19"/>
      <c r="G15" s="19"/>
      <c r="H15" s="19"/>
      <c r="I15" s="19"/>
      <c r="J15" s="19"/>
      <c r="K15" s="19"/>
      <c r="L15" s="19"/>
      <c r="M15" s="19"/>
      <c r="N15" s="19"/>
      <c r="O15" s="19"/>
      <c r="P15" s="19"/>
      <c r="Q15" s="19"/>
      <c r="R15" s="19"/>
      <c r="S15" s="19"/>
    </row>
    <row r="16" spans="2:19" ht="12.75">
      <c r="B16" s="19"/>
      <c r="C16" s="19"/>
      <c r="D16" s="19"/>
      <c r="E16" s="19"/>
      <c r="F16" s="19"/>
      <c r="G16" s="19"/>
      <c r="H16" s="19"/>
      <c r="I16" s="19"/>
      <c r="J16" s="19"/>
      <c r="K16" s="19"/>
      <c r="L16" s="19"/>
      <c r="M16" s="19"/>
      <c r="N16" s="19"/>
      <c r="O16" s="19"/>
      <c r="P16" s="19"/>
      <c r="Q16" s="19"/>
      <c r="R16" s="19"/>
      <c r="S16" s="19"/>
    </row>
    <row r="17" spans="2:19" ht="12.75">
      <c r="B17" s="19"/>
      <c r="C17" s="19"/>
      <c r="D17" s="19"/>
      <c r="E17" s="19"/>
      <c r="F17" s="19"/>
      <c r="G17" s="19"/>
      <c r="H17" s="19"/>
      <c r="I17" s="19"/>
      <c r="J17" s="19"/>
      <c r="K17" s="19"/>
      <c r="L17" s="19"/>
      <c r="M17" s="19"/>
      <c r="N17" s="19"/>
      <c r="O17" s="19"/>
      <c r="P17" s="19"/>
      <c r="Q17" s="19"/>
      <c r="R17" s="19"/>
      <c r="S17" s="19"/>
    </row>
    <row r="18" spans="2:19" ht="12.75">
      <c r="B18" s="19"/>
      <c r="C18" s="19"/>
      <c r="D18" s="19"/>
      <c r="E18" s="19"/>
      <c r="F18" s="19"/>
      <c r="G18" s="19"/>
      <c r="H18" s="19"/>
      <c r="I18" s="19"/>
      <c r="J18" s="19"/>
      <c r="K18" s="19"/>
      <c r="L18" s="19"/>
      <c r="M18" s="19"/>
      <c r="N18" s="19"/>
      <c r="O18" s="19"/>
      <c r="P18" s="19"/>
      <c r="Q18" s="19"/>
      <c r="R18" s="19"/>
      <c r="S18" s="19"/>
    </row>
    <row r="19" spans="2:19" ht="12.75">
      <c r="B19" s="19"/>
      <c r="C19" s="19"/>
      <c r="D19" s="19"/>
      <c r="E19" s="19"/>
      <c r="F19" s="19"/>
      <c r="G19" s="19"/>
      <c r="H19" s="19"/>
      <c r="I19" s="19"/>
      <c r="J19" s="19"/>
      <c r="K19" s="19"/>
      <c r="L19" s="19"/>
      <c r="M19" s="19"/>
      <c r="N19" s="19"/>
      <c r="O19" s="19"/>
      <c r="P19" s="19"/>
      <c r="Q19" s="19"/>
      <c r="R19" s="19"/>
      <c r="S19" s="19"/>
    </row>
    <row r="20" spans="2:19" ht="12.75">
      <c r="B20" s="19"/>
      <c r="C20" s="19"/>
      <c r="D20" s="19"/>
      <c r="E20" s="19"/>
      <c r="F20" s="19"/>
      <c r="G20" s="19"/>
      <c r="H20" s="19"/>
      <c r="I20" s="19"/>
      <c r="J20" s="19"/>
      <c r="K20" s="19"/>
      <c r="L20" s="19"/>
      <c r="M20" s="19"/>
      <c r="N20" s="19"/>
      <c r="O20" s="19"/>
      <c r="P20" s="19"/>
      <c r="Q20" s="19"/>
      <c r="R20" s="19"/>
      <c r="S20" s="19"/>
    </row>
    <row r="21" spans="2:19" ht="12.75">
      <c r="B21" s="19"/>
      <c r="C21" s="19"/>
      <c r="D21" s="19"/>
      <c r="E21" s="19"/>
      <c r="F21" s="19"/>
      <c r="G21" s="19"/>
      <c r="H21" s="19"/>
      <c r="I21" s="19"/>
      <c r="J21" s="19"/>
      <c r="K21" s="19"/>
      <c r="L21" s="19"/>
      <c r="M21" s="19"/>
      <c r="N21" s="19"/>
      <c r="O21" s="19"/>
      <c r="P21" s="19"/>
      <c r="Q21" s="19"/>
      <c r="R21" s="19"/>
      <c r="S21" s="19"/>
    </row>
    <row r="22" spans="2:19" ht="12.75">
      <c r="B22" s="19"/>
      <c r="C22" s="19"/>
      <c r="D22" s="19"/>
      <c r="E22" s="19"/>
      <c r="F22" s="19"/>
      <c r="G22" s="19"/>
      <c r="H22" s="19"/>
      <c r="I22" s="19"/>
      <c r="J22" s="19"/>
      <c r="K22" s="19"/>
      <c r="L22" s="19"/>
      <c r="M22" s="19"/>
      <c r="N22" s="19"/>
      <c r="O22" s="19"/>
      <c r="P22" s="19"/>
      <c r="Q22" s="19"/>
      <c r="R22" s="19"/>
      <c r="S22" s="19"/>
    </row>
    <row r="23" spans="2:19" ht="12.75">
      <c r="B23" s="19"/>
      <c r="C23" s="19"/>
      <c r="D23" s="19"/>
      <c r="E23" s="19"/>
      <c r="F23" s="19"/>
      <c r="G23" s="19"/>
      <c r="H23" s="19"/>
      <c r="I23" s="19"/>
      <c r="J23" s="19"/>
      <c r="K23" s="19"/>
      <c r="L23" s="19"/>
      <c r="M23" s="19"/>
      <c r="N23" s="19"/>
      <c r="O23" s="19"/>
      <c r="P23" s="19"/>
      <c r="Q23" s="19"/>
      <c r="R23" s="19"/>
      <c r="S23" s="19"/>
    </row>
    <row r="24" spans="2:19" ht="12.75">
      <c r="B24" s="19"/>
      <c r="C24" s="19"/>
      <c r="D24" s="19"/>
      <c r="E24" s="19"/>
      <c r="F24" s="19"/>
      <c r="G24" s="19"/>
      <c r="H24" s="19"/>
      <c r="I24" s="19"/>
      <c r="J24" s="19"/>
      <c r="K24" s="19"/>
      <c r="L24" s="19"/>
      <c r="M24" s="19"/>
      <c r="N24" s="19"/>
      <c r="O24" s="19"/>
      <c r="P24" s="19"/>
      <c r="Q24" s="19"/>
      <c r="R24" s="19"/>
      <c r="S24" s="19"/>
    </row>
    <row r="25" spans="2:19" ht="12.75">
      <c r="B25" s="19"/>
      <c r="C25" s="19"/>
      <c r="D25" s="19"/>
      <c r="E25" s="19"/>
      <c r="F25" s="19"/>
      <c r="G25" s="19"/>
      <c r="H25" s="19"/>
      <c r="I25" s="19"/>
      <c r="J25" s="19"/>
      <c r="K25" s="19"/>
      <c r="L25" s="19"/>
      <c r="M25" s="19"/>
      <c r="N25" s="19"/>
      <c r="O25" s="19"/>
      <c r="P25" s="19"/>
      <c r="Q25" s="19"/>
      <c r="R25" s="19"/>
      <c r="S25" s="19"/>
    </row>
    <row r="26" spans="2:19" ht="12.75">
      <c r="B26" s="19"/>
      <c r="C26" s="19"/>
      <c r="D26" s="19"/>
      <c r="E26" s="19"/>
      <c r="F26" s="19"/>
      <c r="G26" s="19"/>
      <c r="H26" s="19"/>
      <c r="I26" s="19"/>
      <c r="J26" s="19"/>
      <c r="K26" s="19"/>
      <c r="L26" s="19"/>
      <c r="M26" s="19"/>
      <c r="N26" s="19"/>
      <c r="O26" s="19"/>
      <c r="P26" s="19"/>
      <c r="Q26" s="19"/>
      <c r="R26" s="19"/>
      <c r="S26" s="19"/>
    </row>
    <row r="27" spans="2:19" ht="12.75">
      <c r="B27" s="19"/>
      <c r="C27" s="19"/>
      <c r="D27" s="19"/>
      <c r="E27" s="19"/>
      <c r="F27" s="19"/>
      <c r="G27" s="19"/>
      <c r="H27" s="19"/>
      <c r="I27" s="19"/>
      <c r="J27" s="19"/>
      <c r="K27" s="19"/>
      <c r="L27" s="19"/>
      <c r="M27" s="19"/>
      <c r="N27" s="19"/>
      <c r="O27" s="19"/>
      <c r="P27" s="19"/>
      <c r="Q27" s="19"/>
      <c r="R27" s="19"/>
      <c r="S27" s="19"/>
    </row>
    <row r="28" spans="2:19" ht="12.75">
      <c r="B28" s="19"/>
      <c r="C28" s="19"/>
      <c r="D28" s="19"/>
      <c r="E28" s="19"/>
      <c r="F28" s="19"/>
      <c r="G28" s="19"/>
      <c r="H28" s="19"/>
      <c r="I28" s="19"/>
      <c r="J28" s="19"/>
      <c r="K28" s="19"/>
      <c r="L28" s="19"/>
      <c r="M28" s="19"/>
      <c r="N28" s="19"/>
      <c r="O28" s="19"/>
      <c r="P28" s="19"/>
      <c r="Q28" s="19"/>
      <c r="R28" s="19"/>
      <c r="S28" s="19"/>
    </row>
    <row r="29" spans="2:19" ht="12.75">
      <c r="B29" s="19"/>
      <c r="C29" s="19"/>
      <c r="D29" s="19"/>
      <c r="E29" s="19"/>
      <c r="F29" s="19"/>
      <c r="G29" s="19"/>
      <c r="H29" s="19"/>
      <c r="I29" s="19"/>
      <c r="J29" s="19"/>
      <c r="K29" s="19"/>
      <c r="L29" s="19"/>
      <c r="M29" s="19"/>
      <c r="N29" s="19"/>
      <c r="O29" s="19"/>
      <c r="P29" s="19"/>
      <c r="Q29" s="19"/>
      <c r="R29" s="19"/>
      <c r="S29" s="19"/>
    </row>
    <row r="30" spans="2:19" ht="12.75">
      <c r="B30" s="19"/>
      <c r="C30" s="19"/>
      <c r="D30" s="19"/>
      <c r="E30" s="19"/>
      <c r="F30" s="19"/>
      <c r="G30" s="19"/>
      <c r="H30" s="19"/>
      <c r="I30" s="19"/>
      <c r="J30" s="19"/>
      <c r="K30" s="19"/>
      <c r="L30" s="19"/>
      <c r="M30" s="19"/>
      <c r="N30" s="19"/>
      <c r="O30" s="19"/>
      <c r="P30" s="19"/>
      <c r="Q30" s="19"/>
      <c r="R30" s="19"/>
      <c r="S30" s="19"/>
    </row>
    <row r="31" spans="2:19" ht="12.75">
      <c r="B31" s="19"/>
      <c r="C31" s="19"/>
      <c r="D31" s="19"/>
      <c r="E31" s="19"/>
      <c r="F31" s="19"/>
      <c r="G31" s="19"/>
      <c r="H31" s="19"/>
      <c r="I31" s="19"/>
      <c r="J31" s="19"/>
      <c r="K31" s="19"/>
      <c r="L31" s="19"/>
      <c r="M31" s="19"/>
      <c r="N31" s="19"/>
      <c r="O31" s="19"/>
      <c r="P31" s="19"/>
      <c r="Q31" s="19"/>
      <c r="R31" s="19"/>
      <c r="S31" s="19"/>
    </row>
    <row r="32" spans="2:19" ht="12.75">
      <c r="B32" s="19"/>
      <c r="C32" s="19"/>
      <c r="D32" s="19"/>
      <c r="E32" s="19"/>
      <c r="F32" s="19"/>
      <c r="G32" s="19"/>
      <c r="H32" s="19"/>
      <c r="I32" s="19"/>
      <c r="J32" s="19"/>
      <c r="K32" s="19"/>
      <c r="L32" s="19"/>
      <c r="M32" s="19"/>
      <c r="N32" s="19"/>
      <c r="O32" s="19"/>
      <c r="P32" s="19"/>
      <c r="Q32" s="19"/>
      <c r="R32" s="19"/>
      <c r="S32" s="19"/>
    </row>
    <row r="33" spans="2:19" ht="12.75">
      <c r="B33" s="19"/>
      <c r="C33" s="19"/>
      <c r="D33" s="19"/>
      <c r="E33" s="19"/>
      <c r="F33" s="19"/>
      <c r="G33" s="19"/>
      <c r="H33" s="19"/>
      <c r="I33" s="19"/>
      <c r="J33" s="19"/>
      <c r="K33" s="19"/>
      <c r="L33" s="19"/>
      <c r="M33" s="19"/>
      <c r="N33" s="19"/>
      <c r="O33" s="19"/>
      <c r="P33" s="19"/>
      <c r="Q33" s="19"/>
      <c r="R33" s="19"/>
      <c r="S33" s="19"/>
    </row>
    <row r="34" spans="2:19" ht="12.75">
      <c r="B34" s="19"/>
      <c r="C34" s="19"/>
      <c r="D34" s="19"/>
      <c r="E34" s="19"/>
      <c r="F34" s="19"/>
      <c r="G34" s="19"/>
      <c r="H34" s="19"/>
      <c r="I34" s="19"/>
      <c r="J34" s="19"/>
      <c r="K34" s="19"/>
      <c r="L34" s="19"/>
      <c r="M34" s="19"/>
      <c r="N34" s="19"/>
      <c r="O34" s="19"/>
      <c r="P34" s="19"/>
      <c r="Q34" s="19"/>
      <c r="R34" s="19"/>
      <c r="S34" s="19"/>
    </row>
    <row r="35" spans="2:19" ht="12.75">
      <c r="B35" s="19"/>
      <c r="C35" s="19"/>
      <c r="D35" s="19"/>
      <c r="E35" s="19"/>
      <c r="F35" s="19"/>
      <c r="G35" s="19"/>
      <c r="H35" s="19"/>
      <c r="I35" s="19"/>
      <c r="J35" s="19"/>
      <c r="K35" s="19"/>
      <c r="L35" s="19"/>
      <c r="M35" s="19"/>
      <c r="N35" s="19"/>
      <c r="O35" s="19"/>
      <c r="P35" s="19"/>
      <c r="Q35" s="19"/>
      <c r="R35" s="19"/>
      <c r="S35" s="19"/>
    </row>
    <row r="36" spans="2:19" ht="12.75">
      <c r="B36" s="19"/>
      <c r="C36" s="19"/>
      <c r="D36" s="19"/>
      <c r="E36" s="19"/>
      <c r="F36" s="19"/>
      <c r="G36" s="19"/>
      <c r="H36" s="19"/>
      <c r="I36" s="19"/>
      <c r="J36" s="19"/>
      <c r="K36" s="19"/>
      <c r="L36" s="19"/>
      <c r="M36" s="19"/>
      <c r="N36" s="19"/>
      <c r="O36" s="19"/>
      <c r="P36" s="19"/>
      <c r="Q36" s="19"/>
      <c r="R36" s="19"/>
      <c r="S36" s="19"/>
    </row>
    <row r="37" spans="2:19" ht="12.75">
      <c r="B37" s="19"/>
      <c r="C37" s="19"/>
      <c r="D37" s="19"/>
      <c r="E37" s="19"/>
      <c r="F37" s="19"/>
      <c r="G37" s="19"/>
      <c r="H37" s="19"/>
      <c r="I37" s="19"/>
      <c r="J37" s="19"/>
      <c r="K37" s="19"/>
      <c r="L37" s="19"/>
      <c r="M37" s="19"/>
      <c r="N37" s="19"/>
      <c r="O37" s="19"/>
      <c r="P37" s="19"/>
      <c r="Q37" s="19"/>
      <c r="R37" s="19"/>
      <c r="S37" s="19"/>
    </row>
    <row r="38" spans="2:19" ht="12.75">
      <c r="B38" s="19"/>
      <c r="C38" s="19"/>
      <c r="D38" s="19"/>
      <c r="E38" s="19"/>
      <c r="F38" s="19"/>
      <c r="G38" s="19"/>
      <c r="H38" s="19"/>
      <c r="I38" s="19"/>
      <c r="J38" s="19"/>
      <c r="K38" s="19"/>
      <c r="L38" s="19"/>
      <c r="M38" s="19"/>
      <c r="N38" s="19"/>
      <c r="O38" s="19"/>
      <c r="P38" s="19"/>
      <c r="Q38" s="19"/>
      <c r="R38" s="19"/>
      <c r="S38" s="19"/>
    </row>
    <row r="39" spans="2:19" ht="12.75">
      <c r="B39" s="19"/>
      <c r="C39" s="19"/>
      <c r="D39" s="19"/>
      <c r="E39" s="19"/>
      <c r="F39" s="19"/>
      <c r="G39" s="19"/>
      <c r="H39" s="19"/>
      <c r="I39" s="19"/>
      <c r="J39" s="19"/>
      <c r="K39" s="19"/>
      <c r="L39" s="19"/>
      <c r="M39" s="19"/>
      <c r="N39" s="19"/>
      <c r="O39" s="19"/>
      <c r="P39" s="19"/>
      <c r="Q39" s="19"/>
      <c r="R39" s="19"/>
      <c r="S39" s="19"/>
    </row>
    <row r="40" spans="2:19" ht="12.75">
      <c r="B40" s="19"/>
      <c r="C40" s="19"/>
      <c r="D40" s="19"/>
      <c r="E40" s="19"/>
      <c r="F40" s="19"/>
      <c r="G40" s="19"/>
      <c r="H40" s="19"/>
      <c r="I40" s="19"/>
      <c r="J40" s="19"/>
      <c r="K40" s="19"/>
      <c r="L40" s="19"/>
      <c r="M40" s="19"/>
      <c r="N40" s="19"/>
      <c r="O40" s="19"/>
      <c r="P40" s="19"/>
      <c r="Q40" s="19"/>
      <c r="R40" s="19"/>
      <c r="S40" s="19"/>
    </row>
    <row r="41" spans="2:19" ht="12.75">
      <c r="B41" s="19"/>
      <c r="C41" s="19"/>
      <c r="D41" s="19"/>
      <c r="E41" s="19"/>
      <c r="F41" s="19"/>
      <c r="G41" s="19"/>
      <c r="H41" s="19"/>
      <c r="I41" s="19"/>
      <c r="J41" s="19"/>
      <c r="K41" s="19"/>
      <c r="L41" s="19"/>
      <c r="M41" s="19"/>
      <c r="N41" s="19"/>
      <c r="O41" s="19"/>
      <c r="P41" s="19"/>
      <c r="Q41" s="19"/>
      <c r="R41" s="19"/>
      <c r="S41" s="19"/>
    </row>
  </sheetData>
  <sheetProtection/>
  <mergeCells count="12">
    <mergeCell ref="E4:E5"/>
    <mergeCell ref="F4:F5"/>
    <mergeCell ref="N4:O4"/>
    <mergeCell ref="P4:R4"/>
    <mergeCell ref="S4:S5"/>
    <mergeCell ref="B4:B5"/>
    <mergeCell ref="G4:G5"/>
    <mergeCell ref="H4:H5"/>
    <mergeCell ref="I4:I5"/>
    <mergeCell ref="J4:M4"/>
    <mergeCell ref="C4:C5"/>
    <mergeCell ref="D4:D5"/>
  </mergeCells>
  <printOptions horizontalCentered="1"/>
  <pageMargins left="0.3937007874015748" right="0" top="0" bottom="0" header="0" footer="0"/>
  <pageSetup horizontalDpi="600" verticalDpi="600" orientation="landscape" scale="60" r:id="rId1"/>
  <headerFooter alignWithMargins="0">
    <oddFooter>&amp;RIndicadores PEF 2008</oddFooter>
  </headerFooter>
</worksheet>
</file>

<file path=xl/worksheets/sheet2.xml><?xml version="1.0" encoding="utf-8"?>
<worksheet xmlns="http://schemas.openxmlformats.org/spreadsheetml/2006/main" xmlns:r="http://schemas.openxmlformats.org/officeDocument/2006/relationships">
  <dimension ref="B3:Y80"/>
  <sheetViews>
    <sheetView tabSelected="1" zoomScale="90" zoomScaleNormal="90" zoomScalePageLayoutView="0" workbookViewId="0" topLeftCell="A1">
      <selection activeCell="A91" sqref="A91"/>
    </sheetView>
  </sheetViews>
  <sheetFormatPr defaultColWidth="11.421875" defaultRowHeight="12.75"/>
  <cols>
    <col min="2" max="3" width="3.421875" style="0" customWidth="1"/>
    <col min="4" max="4" width="8.57421875" style="0" customWidth="1"/>
    <col min="5" max="5" width="23.28125" style="0" customWidth="1"/>
    <col min="6" max="6" width="22.28125" style="0" customWidth="1"/>
    <col min="7" max="7" width="27.57421875" style="0" customWidth="1"/>
    <col min="8" max="8" width="27.28125" style="0" customWidth="1"/>
    <col min="10" max="10" width="14.421875" style="0" customWidth="1"/>
    <col min="11" max="11" width="8.7109375" style="0" customWidth="1"/>
    <col min="12" max="15" width="6.57421875" style="0" customWidth="1"/>
    <col min="16" max="16" width="29.00390625" style="0" customWidth="1"/>
    <col min="17" max="17" width="15.00390625" style="0" customWidth="1"/>
    <col min="18" max="18" width="114.421875" style="0" customWidth="1"/>
  </cols>
  <sheetData>
    <row r="3" spans="2:17" ht="18">
      <c r="B3" s="83" t="s">
        <v>464</v>
      </c>
      <c r="C3" s="83"/>
      <c r="D3" s="83"/>
      <c r="E3" s="83"/>
      <c r="F3" s="83"/>
      <c r="G3" s="83"/>
      <c r="H3" s="83"/>
      <c r="I3" s="83"/>
      <c r="J3" s="83"/>
      <c r="K3" s="83"/>
      <c r="L3" s="83"/>
      <c r="M3" s="83"/>
      <c r="N3" s="83"/>
      <c r="O3" s="83"/>
      <c r="P3" s="83"/>
      <c r="Q3" s="83"/>
    </row>
    <row r="4" ht="13.5" thickBot="1"/>
    <row r="5" spans="2:17" ht="25.5" customHeight="1">
      <c r="B5" s="87" t="s">
        <v>456</v>
      </c>
      <c r="C5" s="88"/>
      <c r="D5" s="89"/>
      <c r="E5" s="80" t="s">
        <v>20</v>
      </c>
      <c r="F5" s="72" t="s">
        <v>449</v>
      </c>
      <c r="G5" s="72" t="s">
        <v>450</v>
      </c>
      <c r="H5" s="72" t="s">
        <v>447</v>
      </c>
      <c r="I5" s="72" t="s">
        <v>448</v>
      </c>
      <c r="J5" s="74" t="s">
        <v>461</v>
      </c>
      <c r="K5" s="76" t="s">
        <v>21</v>
      </c>
      <c r="L5" s="72" t="s">
        <v>53</v>
      </c>
      <c r="M5" s="72"/>
      <c r="N5" s="72"/>
      <c r="O5" s="72"/>
      <c r="P5" s="63" t="s">
        <v>252</v>
      </c>
      <c r="Q5" s="82"/>
    </row>
    <row r="6" spans="2:17" ht="57" customHeight="1" thickBot="1">
      <c r="B6" s="90"/>
      <c r="C6" s="91"/>
      <c r="D6" s="92"/>
      <c r="E6" s="81"/>
      <c r="F6" s="73"/>
      <c r="G6" s="73"/>
      <c r="H6" s="73"/>
      <c r="I6" s="73"/>
      <c r="J6" s="75"/>
      <c r="K6" s="77"/>
      <c r="L6" s="2" t="s">
        <v>59</v>
      </c>
      <c r="M6" s="2" t="s">
        <v>55</v>
      </c>
      <c r="N6" s="2" t="s">
        <v>56</v>
      </c>
      <c r="O6" s="2" t="s">
        <v>54</v>
      </c>
      <c r="P6" s="5" t="s">
        <v>240</v>
      </c>
      <c r="Q6" s="60" t="s">
        <v>241</v>
      </c>
    </row>
    <row r="7" spans="2:17" ht="4.5" customHeight="1" thickBot="1">
      <c r="B7" s="35"/>
      <c r="C7" s="36"/>
      <c r="D7" s="36"/>
      <c r="E7" s="36"/>
      <c r="F7" s="36"/>
      <c r="G7" s="36"/>
      <c r="H7" s="36"/>
      <c r="I7" s="36"/>
      <c r="J7" s="36"/>
      <c r="K7" s="36"/>
      <c r="L7" s="36"/>
      <c r="M7" s="36"/>
      <c r="N7" s="36"/>
      <c r="O7" s="36"/>
      <c r="P7" s="36"/>
      <c r="Q7" s="36"/>
    </row>
    <row r="8" spans="2:18" ht="244.5" customHeight="1">
      <c r="B8" s="9">
        <v>1</v>
      </c>
      <c r="C8" s="10">
        <v>1</v>
      </c>
      <c r="D8" s="84" t="s">
        <v>52</v>
      </c>
      <c r="E8" s="37" t="s">
        <v>57</v>
      </c>
      <c r="F8" s="38" t="s">
        <v>457</v>
      </c>
      <c r="G8" s="38" t="s">
        <v>458</v>
      </c>
      <c r="H8" s="38" t="s">
        <v>459</v>
      </c>
      <c r="I8" s="38" t="s">
        <v>460</v>
      </c>
      <c r="J8" s="38" t="s">
        <v>462</v>
      </c>
      <c r="K8" s="38">
        <v>56</v>
      </c>
      <c r="L8" s="39"/>
      <c r="M8" s="39"/>
      <c r="N8" s="39"/>
      <c r="O8" s="38">
        <v>60</v>
      </c>
      <c r="P8" s="40" t="s">
        <v>414</v>
      </c>
      <c r="Q8" s="61" t="s">
        <v>415</v>
      </c>
      <c r="R8">
        <v>1</v>
      </c>
    </row>
    <row r="9" spans="2:19" ht="92.25" customHeight="1">
      <c r="B9" s="11">
        <v>2</v>
      </c>
      <c r="C9" s="1">
        <v>2</v>
      </c>
      <c r="D9" s="85"/>
      <c r="E9" s="15" t="s">
        <v>58</v>
      </c>
      <c r="F9" s="20" t="s">
        <v>463</v>
      </c>
      <c r="G9" s="12" t="s">
        <v>14</v>
      </c>
      <c r="H9" s="12" t="s">
        <v>454</v>
      </c>
      <c r="I9" s="12" t="s">
        <v>451</v>
      </c>
      <c r="J9" s="6" t="s">
        <v>15</v>
      </c>
      <c r="K9" s="13">
        <v>14681</v>
      </c>
      <c r="L9" s="13">
        <v>14675</v>
      </c>
      <c r="M9" s="13">
        <v>14668</v>
      </c>
      <c r="N9" s="13">
        <v>14662</v>
      </c>
      <c r="O9" s="13">
        <v>14662</v>
      </c>
      <c r="P9" s="14" t="s">
        <v>242</v>
      </c>
      <c r="Q9" s="62" t="s">
        <v>243</v>
      </c>
      <c r="S9">
        <v>1</v>
      </c>
    </row>
    <row r="10" spans="2:19" ht="72">
      <c r="B10" s="11">
        <v>3</v>
      </c>
      <c r="C10" s="1">
        <v>3</v>
      </c>
      <c r="D10" s="85"/>
      <c r="E10" s="15" t="s">
        <v>76</v>
      </c>
      <c r="F10" s="12" t="s">
        <v>16</v>
      </c>
      <c r="G10" s="12" t="s">
        <v>17</v>
      </c>
      <c r="H10" s="12" t="s">
        <v>18</v>
      </c>
      <c r="I10" s="12" t="s">
        <v>19</v>
      </c>
      <c r="J10" s="12" t="s">
        <v>462</v>
      </c>
      <c r="K10" s="12">
        <v>85</v>
      </c>
      <c r="L10" s="12"/>
      <c r="M10" s="12"/>
      <c r="N10" s="12"/>
      <c r="O10" s="6">
        <v>77</v>
      </c>
      <c r="P10" s="7" t="s">
        <v>244</v>
      </c>
      <c r="Q10" s="43" t="s">
        <v>245</v>
      </c>
      <c r="S10">
        <v>2</v>
      </c>
    </row>
    <row r="11" spans="2:19" ht="36">
      <c r="B11" s="11">
        <v>4</v>
      </c>
      <c r="C11" s="1">
        <v>4</v>
      </c>
      <c r="D11" s="85"/>
      <c r="E11" s="15" t="s">
        <v>221</v>
      </c>
      <c r="F11" s="6" t="s">
        <v>22</v>
      </c>
      <c r="G11" s="6" t="s">
        <v>23</v>
      </c>
      <c r="H11" s="6" t="s">
        <v>24</v>
      </c>
      <c r="I11" s="6" t="s">
        <v>19</v>
      </c>
      <c r="J11" s="6" t="s">
        <v>462</v>
      </c>
      <c r="K11" s="6">
        <v>5</v>
      </c>
      <c r="L11" s="6"/>
      <c r="M11" s="6"/>
      <c r="N11" s="6"/>
      <c r="O11" s="6">
        <v>6</v>
      </c>
      <c r="P11" s="7" t="s">
        <v>246</v>
      </c>
      <c r="Q11" s="43" t="s">
        <v>247</v>
      </c>
      <c r="S11">
        <v>3</v>
      </c>
    </row>
    <row r="12" spans="2:19" ht="91.5" customHeight="1">
      <c r="B12" s="11">
        <v>5</v>
      </c>
      <c r="C12" s="1">
        <v>5</v>
      </c>
      <c r="D12" s="85"/>
      <c r="E12" s="16" t="s">
        <v>222</v>
      </c>
      <c r="F12" s="6" t="s">
        <v>25</v>
      </c>
      <c r="G12" s="6" t="s">
        <v>26</v>
      </c>
      <c r="H12" s="6" t="s">
        <v>27</v>
      </c>
      <c r="I12" s="6" t="s">
        <v>19</v>
      </c>
      <c r="J12" s="6" t="s">
        <v>462</v>
      </c>
      <c r="K12" s="6">
        <v>70</v>
      </c>
      <c r="L12" s="6"/>
      <c r="M12" s="6"/>
      <c r="N12" s="6"/>
      <c r="O12" s="6">
        <v>66</v>
      </c>
      <c r="P12" s="7" t="s">
        <v>248</v>
      </c>
      <c r="Q12" s="43" t="s">
        <v>249</v>
      </c>
      <c r="S12">
        <v>4</v>
      </c>
    </row>
    <row r="13" spans="2:19" ht="139.5" customHeight="1">
      <c r="B13" s="11">
        <v>6</v>
      </c>
      <c r="C13" s="1">
        <v>6</v>
      </c>
      <c r="D13" s="85"/>
      <c r="E13" s="16" t="s">
        <v>223</v>
      </c>
      <c r="F13" s="6" t="s">
        <v>28</v>
      </c>
      <c r="G13" s="6" t="s">
        <v>29</v>
      </c>
      <c r="H13" s="6" t="s">
        <v>30</v>
      </c>
      <c r="I13" s="6" t="s">
        <v>19</v>
      </c>
      <c r="J13" s="6" t="s">
        <v>15</v>
      </c>
      <c r="K13" s="6">
        <v>90</v>
      </c>
      <c r="L13" s="6">
        <v>94.5</v>
      </c>
      <c r="M13" s="6">
        <v>95.4</v>
      </c>
      <c r="N13" s="6">
        <v>96.2</v>
      </c>
      <c r="O13" s="6">
        <v>94.4</v>
      </c>
      <c r="P13" s="7" t="s">
        <v>250</v>
      </c>
      <c r="Q13" s="43" t="s">
        <v>251</v>
      </c>
      <c r="S13">
        <v>5</v>
      </c>
    </row>
    <row r="14" spans="2:18" ht="251.25" customHeight="1">
      <c r="B14" s="11">
        <v>7</v>
      </c>
      <c r="C14" s="1">
        <v>1</v>
      </c>
      <c r="D14" s="86" t="s">
        <v>453</v>
      </c>
      <c r="E14" s="15" t="s">
        <v>75</v>
      </c>
      <c r="F14" s="6" t="s">
        <v>31</v>
      </c>
      <c r="G14" s="6" t="s">
        <v>32</v>
      </c>
      <c r="H14" s="6" t="s">
        <v>33</v>
      </c>
      <c r="I14" s="6" t="s">
        <v>460</v>
      </c>
      <c r="J14" s="6" t="s">
        <v>462</v>
      </c>
      <c r="K14" s="6">
        <v>56</v>
      </c>
      <c r="L14" s="6"/>
      <c r="M14" s="6"/>
      <c r="N14" s="6"/>
      <c r="O14" s="6">
        <v>60</v>
      </c>
      <c r="P14" s="7" t="s">
        <v>414</v>
      </c>
      <c r="Q14" s="43" t="s">
        <v>415</v>
      </c>
      <c r="R14">
        <v>2</v>
      </c>
    </row>
    <row r="15" spans="2:20" ht="119.25" customHeight="1">
      <c r="B15" s="11">
        <v>8</v>
      </c>
      <c r="C15" s="1">
        <v>2</v>
      </c>
      <c r="D15" s="85"/>
      <c r="E15" s="15" t="s">
        <v>61</v>
      </c>
      <c r="F15" s="6" t="s">
        <v>34</v>
      </c>
      <c r="G15" s="6" t="s">
        <v>35</v>
      </c>
      <c r="H15" s="6" t="s">
        <v>36</v>
      </c>
      <c r="I15" s="6" t="s">
        <v>19</v>
      </c>
      <c r="J15" s="6" t="s">
        <v>462</v>
      </c>
      <c r="K15" s="6">
        <v>12</v>
      </c>
      <c r="L15" s="6"/>
      <c r="M15" s="6"/>
      <c r="N15" s="6"/>
      <c r="O15" s="6">
        <v>47</v>
      </c>
      <c r="P15" s="7" t="s">
        <v>425</v>
      </c>
      <c r="Q15" s="43" t="s">
        <v>424</v>
      </c>
      <c r="T15">
        <v>1</v>
      </c>
    </row>
    <row r="16" spans="2:20" ht="84">
      <c r="B16" s="11">
        <v>9</v>
      </c>
      <c r="C16" s="1">
        <v>3</v>
      </c>
      <c r="D16" s="85"/>
      <c r="E16" s="17" t="s">
        <v>224</v>
      </c>
      <c r="F16" s="20" t="s">
        <v>37</v>
      </c>
      <c r="G16" s="6" t="s">
        <v>38</v>
      </c>
      <c r="H16" s="6" t="s">
        <v>452</v>
      </c>
      <c r="I16" s="6" t="s">
        <v>39</v>
      </c>
      <c r="J16" s="6" t="s">
        <v>462</v>
      </c>
      <c r="K16" s="13">
        <v>25000</v>
      </c>
      <c r="L16" s="13">
        <v>23208</v>
      </c>
      <c r="M16" s="13">
        <v>23707</v>
      </c>
      <c r="N16" s="13">
        <v>26815</v>
      </c>
      <c r="O16" s="13">
        <v>26918</v>
      </c>
      <c r="P16" s="14" t="s">
        <v>426</v>
      </c>
      <c r="Q16" s="62" t="s">
        <v>427</v>
      </c>
      <c r="T16">
        <v>2</v>
      </c>
    </row>
    <row r="17" spans="2:20" ht="84">
      <c r="B17" s="11">
        <v>10</v>
      </c>
      <c r="C17" s="1">
        <v>4</v>
      </c>
      <c r="D17" s="85"/>
      <c r="E17" s="16" t="s">
        <v>225</v>
      </c>
      <c r="F17" s="6" t="s">
        <v>40</v>
      </c>
      <c r="G17" s="6" t="s">
        <v>41</v>
      </c>
      <c r="H17" s="6" t="s">
        <v>42</v>
      </c>
      <c r="I17" s="6" t="s">
        <v>19</v>
      </c>
      <c r="J17" s="6" t="s">
        <v>462</v>
      </c>
      <c r="K17" s="6">
        <v>5</v>
      </c>
      <c r="L17" s="6"/>
      <c r="M17" s="6"/>
      <c r="N17" s="6"/>
      <c r="O17" s="6">
        <v>25</v>
      </c>
      <c r="P17" s="7" t="s">
        <v>428</v>
      </c>
      <c r="Q17" s="43" t="s">
        <v>429</v>
      </c>
      <c r="T17">
        <v>3</v>
      </c>
    </row>
    <row r="18" spans="2:20" ht="72">
      <c r="B18" s="11">
        <v>11</v>
      </c>
      <c r="C18" s="1">
        <v>5</v>
      </c>
      <c r="D18" s="85"/>
      <c r="E18" s="15" t="s">
        <v>77</v>
      </c>
      <c r="F18" s="6" t="s">
        <v>43</v>
      </c>
      <c r="G18" s="6" t="s">
        <v>44</v>
      </c>
      <c r="H18" s="6" t="s">
        <v>45</v>
      </c>
      <c r="I18" s="6" t="s">
        <v>39</v>
      </c>
      <c r="J18" s="6" t="s">
        <v>462</v>
      </c>
      <c r="K18" s="6">
        <v>85</v>
      </c>
      <c r="L18" s="6"/>
      <c r="M18" s="6"/>
      <c r="N18" s="6"/>
      <c r="O18" s="6">
        <v>94</v>
      </c>
      <c r="P18" s="7" t="s">
        <v>430</v>
      </c>
      <c r="Q18" s="43" t="s">
        <v>431</v>
      </c>
      <c r="T18">
        <v>4</v>
      </c>
    </row>
    <row r="19" spans="2:20" ht="95.25" customHeight="1">
      <c r="B19" s="11">
        <v>12</v>
      </c>
      <c r="C19" s="1">
        <v>6</v>
      </c>
      <c r="D19" s="85"/>
      <c r="E19" s="6" t="s">
        <v>226</v>
      </c>
      <c r="F19" s="6" t="s">
        <v>49</v>
      </c>
      <c r="G19" s="6" t="s">
        <v>50</v>
      </c>
      <c r="H19" s="6" t="s">
        <v>51</v>
      </c>
      <c r="I19" s="6" t="s">
        <v>39</v>
      </c>
      <c r="J19" s="6" t="s">
        <v>462</v>
      </c>
      <c r="K19" s="6">
        <v>15</v>
      </c>
      <c r="L19" s="6"/>
      <c r="M19" s="6"/>
      <c r="N19" s="6"/>
      <c r="O19" s="6">
        <v>100</v>
      </c>
      <c r="P19" s="7" t="s">
        <v>432</v>
      </c>
      <c r="Q19" s="43" t="s">
        <v>433</v>
      </c>
      <c r="R19" s="29" t="s">
        <v>434</v>
      </c>
      <c r="T19">
        <v>5</v>
      </c>
    </row>
    <row r="20" spans="2:20" ht="48">
      <c r="B20" s="11">
        <v>13</v>
      </c>
      <c r="C20" s="1">
        <v>7</v>
      </c>
      <c r="D20" s="85"/>
      <c r="E20" s="12" t="s">
        <v>227</v>
      </c>
      <c r="F20" s="6" t="s">
        <v>25</v>
      </c>
      <c r="G20" s="6" t="s">
        <v>67</v>
      </c>
      <c r="H20" s="6" t="s">
        <v>68</v>
      </c>
      <c r="I20" s="6" t="s">
        <v>19</v>
      </c>
      <c r="J20" s="6" t="s">
        <v>462</v>
      </c>
      <c r="K20" s="6">
        <v>85</v>
      </c>
      <c r="L20" s="6"/>
      <c r="M20" s="6"/>
      <c r="N20" s="6"/>
      <c r="O20" s="6">
        <v>87</v>
      </c>
      <c r="P20" s="7" t="s">
        <v>435</v>
      </c>
      <c r="Q20" s="43" t="s">
        <v>436</v>
      </c>
      <c r="T20">
        <v>6</v>
      </c>
    </row>
    <row r="21" spans="2:20" ht="48">
      <c r="B21" s="11">
        <v>14</v>
      </c>
      <c r="C21" s="1">
        <v>8</v>
      </c>
      <c r="D21" s="85"/>
      <c r="E21" s="12" t="s">
        <v>228</v>
      </c>
      <c r="F21" s="6" t="s">
        <v>69</v>
      </c>
      <c r="G21" s="6" t="s">
        <v>70</v>
      </c>
      <c r="H21" s="6" t="s">
        <v>71</v>
      </c>
      <c r="I21" s="6" t="s">
        <v>19</v>
      </c>
      <c r="J21" s="6" t="s">
        <v>462</v>
      </c>
      <c r="K21" s="6">
        <v>90</v>
      </c>
      <c r="L21" s="6"/>
      <c r="M21" s="6"/>
      <c r="N21" s="6"/>
      <c r="O21" s="6">
        <v>98</v>
      </c>
      <c r="P21" s="7" t="s">
        <v>437</v>
      </c>
      <c r="Q21" s="43" t="s">
        <v>438</v>
      </c>
      <c r="T21">
        <v>7</v>
      </c>
    </row>
    <row r="22" spans="2:20" ht="72">
      <c r="B22" s="11">
        <v>15</v>
      </c>
      <c r="C22" s="1">
        <v>9</v>
      </c>
      <c r="D22" s="85"/>
      <c r="E22" s="12" t="s">
        <v>229</v>
      </c>
      <c r="F22" s="6" t="s">
        <v>72</v>
      </c>
      <c r="G22" s="6" t="s">
        <v>73</v>
      </c>
      <c r="H22" s="6" t="s">
        <v>74</v>
      </c>
      <c r="I22" s="6" t="s">
        <v>19</v>
      </c>
      <c r="J22" s="6" t="s">
        <v>462</v>
      </c>
      <c r="K22" s="6">
        <v>85</v>
      </c>
      <c r="L22" s="6"/>
      <c r="M22" s="6"/>
      <c r="N22" s="6"/>
      <c r="O22" s="6">
        <v>100</v>
      </c>
      <c r="P22" s="7" t="s">
        <v>439</v>
      </c>
      <c r="Q22" s="43" t="s">
        <v>440</v>
      </c>
      <c r="T22">
        <v>8</v>
      </c>
    </row>
    <row r="23" spans="2:20" ht="122.25" customHeight="1">
      <c r="B23" s="11">
        <v>16</v>
      </c>
      <c r="C23" s="1">
        <v>10</v>
      </c>
      <c r="D23" s="85"/>
      <c r="E23" s="6" t="s">
        <v>60</v>
      </c>
      <c r="F23" s="6" t="s">
        <v>46</v>
      </c>
      <c r="G23" s="6" t="s">
        <v>47</v>
      </c>
      <c r="H23" s="6" t="s">
        <v>48</v>
      </c>
      <c r="I23" s="6" t="s">
        <v>19</v>
      </c>
      <c r="J23" s="6" t="s">
        <v>462</v>
      </c>
      <c r="K23" s="6">
        <v>82</v>
      </c>
      <c r="L23" s="6"/>
      <c r="M23" s="6"/>
      <c r="N23" s="6"/>
      <c r="O23" s="6">
        <v>95</v>
      </c>
      <c r="P23" s="7" t="s">
        <v>441</v>
      </c>
      <c r="Q23" s="43" t="s">
        <v>442</v>
      </c>
      <c r="T23">
        <v>9</v>
      </c>
    </row>
    <row r="24" spans="2:20" ht="48">
      <c r="B24" s="11">
        <v>17</v>
      </c>
      <c r="C24" s="1">
        <v>11</v>
      </c>
      <c r="D24" s="85"/>
      <c r="E24" s="6" t="s">
        <v>230</v>
      </c>
      <c r="F24" s="6" t="s">
        <v>62</v>
      </c>
      <c r="G24" s="6" t="s">
        <v>47</v>
      </c>
      <c r="H24" s="6" t="s">
        <v>63</v>
      </c>
      <c r="I24" s="6" t="s">
        <v>19</v>
      </c>
      <c r="J24" s="6" t="s">
        <v>462</v>
      </c>
      <c r="K24" s="6">
        <v>28</v>
      </c>
      <c r="L24" s="6"/>
      <c r="M24" s="6"/>
      <c r="N24" s="6"/>
      <c r="O24" s="6">
        <v>-25</v>
      </c>
      <c r="P24" s="7" t="s">
        <v>443</v>
      </c>
      <c r="Q24" s="43" t="s">
        <v>444</v>
      </c>
      <c r="T24">
        <v>10</v>
      </c>
    </row>
    <row r="25" spans="2:20" ht="48">
      <c r="B25" s="11">
        <v>18</v>
      </c>
      <c r="C25" s="1">
        <v>12</v>
      </c>
      <c r="D25" s="85"/>
      <c r="E25" s="12" t="s">
        <v>231</v>
      </c>
      <c r="F25" s="6" t="s">
        <v>64</v>
      </c>
      <c r="G25" s="6" t="s">
        <v>65</v>
      </c>
      <c r="H25" s="6" t="s">
        <v>66</v>
      </c>
      <c r="I25" s="6" t="s">
        <v>19</v>
      </c>
      <c r="J25" s="6" t="s">
        <v>462</v>
      </c>
      <c r="K25" s="6">
        <v>80</v>
      </c>
      <c r="L25" s="6"/>
      <c r="M25" s="6"/>
      <c r="N25" s="6"/>
      <c r="O25" s="6">
        <v>95</v>
      </c>
      <c r="P25" s="7" t="s">
        <v>445</v>
      </c>
      <c r="Q25" s="43" t="s">
        <v>446</v>
      </c>
      <c r="T25">
        <v>11</v>
      </c>
    </row>
    <row r="26" spans="2:18" ht="243.75" customHeight="1">
      <c r="B26" s="11">
        <v>19</v>
      </c>
      <c r="C26" s="1">
        <v>1</v>
      </c>
      <c r="D26" s="42" t="s">
        <v>4</v>
      </c>
      <c r="E26" s="15" t="s">
        <v>57</v>
      </c>
      <c r="F26" s="6" t="s">
        <v>78</v>
      </c>
      <c r="G26" s="6" t="s">
        <v>79</v>
      </c>
      <c r="H26" s="6" t="s">
        <v>459</v>
      </c>
      <c r="I26" s="6" t="s">
        <v>460</v>
      </c>
      <c r="J26" s="6" t="s">
        <v>462</v>
      </c>
      <c r="K26" s="6">
        <v>56</v>
      </c>
      <c r="L26" s="6"/>
      <c r="M26" s="6"/>
      <c r="N26" s="6"/>
      <c r="O26" s="6">
        <v>60</v>
      </c>
      <c r="P26" s="7" t="s">
        <v>414</v>
      </c>
      <c r="Q26" s="43" t="s">
        <v>415</v>
      </c>
      <c r="R26">
        <v>3</v>
      </c>
    </row>
    <row r="27" spans="2:21" ht="153.75" customHeight="1">
      <c r="B27" s="11">
        <v>20</v>
      </c>
      <c r="C27" s="1">
        <v>2</v>
      </c>
      <c r="D27" s="42" t="s">
        <v>4</v>
      </c>
      <c r="E27" s="78" t="s">
        <v>232</v>
      </c>
      <c r="F27" s="6" t="s">
        <v>80</v>
      </c>
      <c r="G27" s="6" t="s">
        <v>81</v>
      </c>
      <c r="H27" s="6" t="s">
        <v>82</v>
      </c>
      <c r="I27" s="6" t="s">
        <v>460</v>
      </c>
      <c r="J27" s="6" t="s">
        <v>462</v>
      </c>
      <c r="K27" s="6">
        <v>3.08</v>
      </c>
      <c r="L27" s="6"/>
      <c r="M27" s="6"/>
      <c r="N27" s="6"/>
      <c r="O27" s="6">
        <v>3.24</v>
      </c>
      <c r="P27" s="7" t="s">
        <v>416</v>
      </c>
      <c r="Q27" s="43" t="s">
        <v>253</v>
      </c>
      <c r="U27">
        <v>1</v>
      </c>
    </row>
    <row r="28" spans="2:22" ht="72">
      <c r="B28" s="11">
        <v>21</v>
      </c>
      <c r="C28" s="1">
        <v>3</v>
      </c>
      <c r="D28" s="42" t="s">
        <v>4</v>
      </c>
      <c r="E28" s="79"/>
      <c r="F28" s="20" t="s">
        <v>83</v>
      </c>
      <c r="G28" s="6" t="s">
        <v>235</v>
      </c>
      <c r="H28" s="6" t="s">
        <v>84</v>
      </c>
      <c r="I28" s="6" t="s">
        <v>19</v>
      </c>
      <c r="J28" s="6" t="s">
        <v>462</v>
      </c>
      <c r="K28" s="6">
        <v>6.5</v>
      </c>
      <c r="L28" s="6"/>
      <c r="M28" s="6"/>
      <c r="N28" s="6"/>
      <c r="O28" s="6">
        <v>51.75</v>
      </c>
      <c r="P28" s="7" t="s">
        <v>254</v>
      </c>
      <c r="Q28" s="43" t="s">
        <v>255</v>
      </c>
      <c r="V28">
        <v>1</v>
      </c>
    </row>
    <row r="29" spans="2:22" ht="108">
      <c r="B29" s="11">
        <v>22</v>
      </c>
      <c r="C29" s="1">
        <v>4</v>
      </c>
      <c r="D29" s="42" t="s">
        <v>4</v>
      </c>
      <c r="E29" s="79"/>
      <c r="F29" s="6" t="s">
        <v>85</v>
      </c>
      <c r="G29" s="6" t="s">
        <v>86</v>
      </c>
      <c r="H29" s="6" t="s">
        <v>87</v>
      </c>
      <c r="I29" s="6" t="s">
        <v>19</v>
      </c>
      <c r="J29" s="6" t="s">
        <v>462</v>
      </c>
      <c r="K29" s="6">
        <v>25</v>
      </c>
      <c r="L29" s="6"/>
      <c r="M29" s="6"/>
      <c r="N29" s="6"/>
      <c r="O29" s="6">
        <v>-61.37</v>
      </c>
      <c r="P29" s="7" t="s">
        <v>256</v>
      </c>
      <c r="Q29" s="43" t="s">
        <v>257</v>
      </c>
      <c r="V29">
        <v>2</v>
      </c>
    </row>
    <row r="30" spans="2:21" ht="120">
      <c r="B30" s="11">
        <v>23</v>
      </c>
      <c r="C30" s="1">
        <v>5</v>
      </c>
      <c r="D30" s="42" t="s">
        <v>4</v>
      </c>
      <c r="E30" s="15" t="s">
        <v>88</v>
      </c>
      <c r="F30" s="6" t="s">
        <v>89</v>
      </c>
      <c r="G30" s="6" t="s">
        <v>90</v>
      </c>
      <c r="H30" s="6" t="s">
        <v>91</v>
      </c>
      <c r="I30" s="6" t="s">
        <v>19</v>
      </c>
      <c r="J30" s="6" t="s">
        <v>462</v>
      </c>
      <c r="K30" s="6">
        <v>20</v>
      </c>
      <c r="L30" s="6"/>
      <c r="M30" s="6"/>
      <c r="N30" s="6"/>
      <c r="O30" s="6">
        <v>100</v>
      </c>
      <c r="P30" s="7" t="s">
        <v>258</v>
      </c>
      <c r="Q30" s="43" t="s">
        <v>259</v>
      </c>
      <c r="U30">
        <v>2</v>
      </c>
    </row>
    <row r="31" spans="2:21" ht="162" customHeight="1">
      <c r="B31" s="21">
        <v>24</v>
      </c>
      <c r="C31" s="22">
        <v>6</v>
      </c>
      <c r="D31" s="42" t="s">
        <v>4</v>
      </c>
      <c r="E31" s="6"/>
      <c r="F31" s="6" t="s">
        <v>92</v>
      </c>
      <c r="G31" s="6" t="s">
        <v>93</v>
      </c>
      <c r="H31" s="6" t="s">
        <v>94</v>
      </c>
      <c r="I31" s="6" t="s">
        <v>19</v>
      </c>
      <c r="J31" s="6" t="s">
        <v>462</v>
      </c>
      <c r="K31" s="6">
        <v>580</v>
      </c>
      <c r="L31" s="6"/>
      <c r="M31" s="6"/>
      <c r="N31" s="6"/>
      <c r="O31" s="6">
        <v>3.9</v>
      </c>
      <c r="P31" s="7" t="s">
        <v>325</v>
      </c>
      <c r="Q31" s="43" t="s">
        <v>326</v>
      </c>
      <c r="R31" s="19"/>
      <c r="S31" s="19"/>
      <c r="T31" s="19"/>
      <c r="U31" s="19">
        <v>3</v>
      </c>
    </row>
    <row r="32" spans="2:21" ht="96">
      <c r="B32" s="11">
        <v>25</v>
      </c>
      <c r="C32" s="1">
        <v>7</v>
      </c>
      <c r="D32" s="42" t="s">
        <v>4</v>
      </c>
      <c r="E32" s="6" t="s">
        <v>95</v>
      </c>
      <c r="F32" s="6" t="s">
        <v>96</v>
      </c>
      <c r="G32" s="6" t="s">
        <v>97</v>
      </c>
      <c r="H32" s="6" t="s">
        <v>98</v>
      </c>
      <c r="I32" s="6" t="s">
        <v>451</v>
      </c>
      <c r="J32" s="6" t="s">
        <v>462</v>
      </c>
      <c r="K32" s="6">
        <v>600</v>
      </c>
      <c r="L32" s="6"/>
      <c r="M32" s="6"/>
      <c r="N32" s="6"/>
      <c r="O32" s="6">
        <v>720</v>
      </c>
      <c r="P32" s="7" t="s">
        <v>262</v>
      </c>
      <c r="Q32" s="43" t="s">
        <v>263</v>
      </c>
      <c r="U32">
        <v>4</v>
      </c>
    </row>
    <row r="33" spans="2:21" ht="72">
      <c r="B33" s="11">
        <v>26</v>
      </c>
      <c r="C33" s="1">
        <v>8</v>
      </c>
      <c r="D33" s="42" t="s">
        <v>4</v>
      </c>
      <c r="E33" s="6"/>
      <c r="F33" s="6" t="s">
        <v>99</v>
      </c>
      <c r="G33" s="6" t="s">
        <v>100</v>
      </c>
      <c r="H33" s="6" t="s">
        <v>101</v>
      </c>
      <c r="I33" s="6" t="s">
        <v>460</v>
      </c>
      <c r="J33" s="6" t="s">
        <v>462</v>
      </c>
      <c r="K33" s="6">
        <v>6</v>
      </c>
      <c r="L33" s="6"/>
      <c r="M33" s="6"/>
      <c r="N33" s="6"/>
      <c r="O33" s="6">
        <v>12</v>
      </c>
      <c r="P33" s="7" t="s">
        <v>269</v>
      </c>
      <c r="Q33" s="43" t="s">
        <v>270</v>
      </c>
      <c r="U33">
        <v>5</v>
      </c>
    </row>
    <row r="34" spans="2:21" ht="96">
      <c r="B34" s="11">
        <v>27</v>
      </c>
      <c r="C34" s="1">
        <v>9</v>
      </c>
      <c r="D34" s="42" t="s">
        <v>4</v>
      </c>
      <c r="E34" s="6" t="s">
        <v>102</v>
      </c>
      <c r="F34" s="6" t="s">
        <v>103</v>
      </c>
      <c r="G34" s="6" t="s">
        <v>104</v>
      </c>
      <c r="H34" s="6" t="s">
        <v>105</v>
      </c>
      <c r="I34" s="6" t="s">
        <v>106</v>
      </c>
      <c r="J34" s="6" t="s">
        <v>462</v>
      </c>
      <c r="K34" s="6">
        <v>900</v>
      </c>
      <c r="L34" s="6"/>
      <c r="M34" s="6"/>
      <c r="N34" s="6"/>
      <c r="O34" s="6">
        <v>1186</v>
      </c>
      <c r="P34" s="7" t="s">
        <v>260</v>
      </c>
      <c r="Q34" s="43" t="s">
        <v>261</v>
      </c>
      <c r="R34" s="24" t="s">
        <v>417</v>
      </c>
      <c r="U34">
        <v>6</v>
      </c>
    </row>
    <row r="35" spans="2:21" ht="111.75" customHeight="1">
      <c r="B35" s="11">
        <v>28</v>
      </c>
      <c r="C35" s="1">
        <v>10</v>
      </c>
      <c r="D35" s="42" t="s">
        <v>4</v>
      </c>
      <c r="E35" s="6"/>
      <c r="F35" s="6" t="s">
        <v>107</v>
      </c>
      <c r="G35" s="6" t="s">
        <v>108</v>
      </c>
      <c r="H35" s="6" t="s">
        <v>109</v>
      </c>
      <c r="I35" s="6" t="s">
        <v>19</v>
      </c>
      <c r="J35" s="6" t="s">
        <v>462</v>
      </c>
      <c r="K35" s="6">
        <v>82</v>
      </c>
      <c r="L35" s="6"/>
      <c r="M35" s="6"/>
      <c r="N35" s="6"/>
      <c r="O35" s="6">
        <v>100</v>
      </c>
      <c r="P35" s="7" t="s">
        <v>273</v>
      </c>
      <c r="Q35" s="43" t="s">
        <v>274</v>
      </c>
      <c r="U35">
        <v>7</v>
      </c>
    </row>
    <row r="36" spans="2:21" ht="60">
      <c r="B36" s="11">
        <v>29</v>
      </c>
      <c r="C36" s="1">
        <v>11</v>
      </c>
      <c r="D36" s="42" t="s">
        <v>4</v>
      </c>
      <c r="E36" s="6"/>
      <c r="F36" s="6" t="s">
        <v>110</v>
      </c>
      <c r="G36" s="6" t="s">
        <v>111</v>
      </c>
      <c r="H36" s="6" t="s">
        <v>112</v>
      </c>
      <c r="I36" s="6" t="s">
        <v>106</v>
      </c>
      <c r="J36" s="6" t="s">
        <v>462</v>
      </c>
      <c r="K36" s="6">
        <v>860</v>
      </c>
      <c r="L36" s="6"/>
      <c r="M36" s="6"/>
      <c r="N36" s="6"/>
      <c r="O36" s="6">
        <v>593</v>
      </c>
      <c r="P36" s="7" t="s">
        <v>276</v>
      </c>
      <c r="Q36" s="43" t="s">
        <v>277</v>
      </c>
      <c r="R36" s="30" t="s">
        <v>418</v>
      </c>
      <c r="U36">
        <v>8</v>
      </c>
    </row>
    <row r="37" spans="2:18" ht="72">
      <c r="B37" s="11">
        <v>30</v>
      </c>
      <c r="C37" s="1">
        <v>12</v>
      </c>
      <c r="D37" s="42" t="s">
        <v>4</v>
      </c>
      <c r="E37" s="6"/>
      <c r="F37" s="20" t="s">
        <v>113</v>
      </c>
      <c r="G37" s="6" t="s">
        <v>114</v>
      </c>
      <c r="H37" s="6" t="s">
        <v>455</v>
      </c>
      <c r="I37" s="6" t="s">
        <v>106</v>
      </c>
      <c r="J37" s="6" t="s">
        <v>462</v>
      </c>
      <c r="K37" s="6">
        <v>634</v>
      </c>
      <c r="L37" s="6"/>
      <c r="M37" s="6"/>
      <c r="N37" s="6"/>
      <c r="O37" s="6">
        <v>777</v>
      </c>
      <c r="P37" s="7" t="s">
        <v>281</v>
      </c>
      <c r="Q37" s="43" t="s">
        <v>282</v>
      </c>
      <c r="R37">
        <v>4</v>
      </c>
    </row>
    <row r="38" spans="2:21" ht="183.75" customHeight="1">
      <c r="B38" s="11">
        <v>31</v>
      </c>
      <c r="C38" s="1">
        <v>13</v>
      </c>
      <c r="D38" s="42" t="s">
        <v>4</v>
      </c>
      <c r="E38" s="6" t="s">
        <v>421</v>
      </c>
      <c r="F38" s="6" t="s">
        <v>115</v>
      </c>
      <c r="G38" s="6" t="s">
        <v>116</v>
      </c>
      <c r="H38" s="6" t="s">
        <v>117</v>
      </c>
      <c r="I38" s="6" t="s">
        <v>118</v>
      </c>
      <c r="J38" s="6" t="s">
        <v>462</v>
      </c>
      <c r="K38" s="6">
        <v>600</v>
      </c>
      <c r="L38" s="6"/>
      <c r="M38" s="6"/>
      <c r="N38" s="6"/>
      <c r="O38" s="6">
        <v>572</v>
      </c>
      <c r="P38" s="7" t="s">
        <v>266</v>
      </c>
      <c r="Q38" s="43" t="s">
        <v>267</v>
      </c>
      <c r="U38">
        <v>9</v>
      </c>
    </row>
    <row r="39" spans="2:22" ht="48">
      <c r="B39" s="11">
        <v>32</v>
      </c>
      <c r="C39" s="1">
        <v>14</v>
      </c>
      <c r="D39" s="42" t="s">
        <v>4</v>
      </c>
      <c r="E39" s="6" t="s">
        <v>422</v>
      </c>
      <c r="F39" s="6" t="s">
        <v>119</v>
      </c>
      <c r="G39" s="6" t="s">
        <v>120</v>
      </c>
      <c r="H39" s="6" t="s">
        <v>121</v>
      </c>
      <c r="I39" s="6" t="s">
        <v>19</v>
      </c>
      <c r="J39" s="6" t="s">
        <v>462</v>
      </c>
      <c r="K39" s="6">
        <v>84</v>
      </c>
      <c r="L39" s="6"/>
      <c r="M39" s="6"/>
      <c r="N39" s="6"/>
      <c r="O39" s="6">
        <v>21.57</v>
      </c>
      <c r="P39" s="7" t="s">
        <v>264</v>
      </c>
      <c r="Q39" s="43" t="s">
        <v>265</v>
      </c>
      <c r="V39">
        <v>3</v>
      </c>
    </row>
    <row r="40" spans="2:22" ht="48">
      <c r="B40" s="11">
        <v>33</v>
      </c>
      <c r="C40" s="1">
        <v>15</v>
      </c>
      <c r="D40" s="42" t="s">
        <v>4</v>
      </c>
      <c r="E40" s="6"/>
      <c r="F40" s="6" t="s">
        <v>122</v>
      </c>
      <c r="G40" s="6" t="s">
        <v>163</v>
      </c>
      <c r="H40" s="6" t="s">
        <v>164</v>
      </c>
      <c r="I40" s="6" t="s">
        <v>19</v>
      </c>
      <c r="J40" s="6" t="s">
        <v>462</v>
      </c>
      <c r="K40" s="6">
        <v>11</v>
      </c>
      <c r="L40" s="6"/>
      <c r="M40" s="6"/>
      <c r="N40" s="6"/>
      <c r="O40" s="6">
        <v>93.89</v>
      </c>
      <c r="P40" s="7" t="s">
        <v>271</v>
      </c>
      <c r="Q40" s="43" t="s">
        <v>272</v>
      </c>
      <c r="V40">
        <v>4</v>
      </c>
    </row>
    <row r="41" spans="2:22" ht="108">
      <c r="B41" s="11">
        <v>34</v>
      </c>
      <c r="C41" s="1">
        <v>16</v>
      </c>
      <c r="D41" s="42" t="s">
        <v>4</v>
      </c>
      <c r="E41" s="6" t="s">
        <v>423</v>
      </c>
      <c r="F41" s="6" t="s">
        <v>165</v>
      </c>
      <c r="G41" s="6" t="s">
        <v>166</v>
      </c>
      <c r="H41" s="6" t="s">
        <v>167</v>
      </c>
      <c r="I41" s="6" t="s">
        <v>19</v>
      </c>
      <c r="J41" s="6" t="s">
        <v>462</v>
      </c>
      <c r="K41" s="6">
        <v>31</v>
      </c>
      <c r="L41" s="6"/>
      <c r="M41" s="6"/>
      <c r="N41" s="6"/>
      <c r="O41" s="6">
        <v>-35.17</v>
      </c>
      <c r="P41" s="7" t="s">
        <v>419</v>
      </c>
      <c r="Q41" s="43" t="s">
        <v>268</v>
      </c>
      <c r="V41">
        <v>5</v>
      </c>
    </row>
    <row r="42" spans="2:22" ht="54.75" customHeight="1">
      <c r="B42" s="11">
        <v>35</v>
      </c>
      <c r="C42" s="1">
        <v>17</v>
      </c>
      <c r="D42" s="42" t="s">
        <v>4</v>
      </c>
      <c r="E42" s="6"/>
      <c r="F42" s="6" t="s">
        <v>168</v>
      </c>
      <c r="G42" s="6" t="s">
        <v>169</v>
      </c>
      <c r="H42" s="6" t="s">
        <v>170</v>
      </c>
      <c r="I42" s="6" t="s">
        <v>171</v>
      </c>
      <c r="J42" s="6" t="s">
        <v>462</v>
      </c>
      <c r="K42" s="6">
        <v>375</v>
      </c>
      <c r="L42" s="6"/>
      <c r="M42" s="6"/>
      <c r="N42" s="6"/>
      <c r="O42" s="6">
        <v>60</v>
      </c>
      <c r="P42" s="7" t="s">
        <v>275</v>
      </c>
      <c r="Q42" s="43" t="s">
        <v>257</v>
      </c>
      <c r="V42">
        <v>6</v>
      </c>
    </row>
    <row r="43" spans="2:22" ht="59.25" customHeight="1">
      <c r="B43" s="11">
        <v>36</v>
      </c>
      <c r="C43" s="1">
        <v>18</v>
      </c>
      <c r="D43" s="42" t="s">
        <v>4</v>
      </c>
      <c r="E43" s="6"/>
      <c r="F43" s="6" t="s">
        <v>172</v>
      </c>
      <c r="G43" s="6" t="s">
        <v>173</v>
      </c>
      <c r="H43" s="6" t="s">
        <v>174</v>
      </c>
      <c r="I43" s="6" t="s">
        <v>175</v>
      </c>
      <c r="J43" s="6" t="s">
        <v>462</v>
      </c>
      <c r="K43" s="6">
        <v>432</v>
      </c>
      <c r="L43" s="6"/>
      <c r="M43" s="6"/>
      <c r="N43" s="6"/>
      <c r="O43" s="6">
        <v>563</v>
      </c>
      <c r="P43" s="7" t="s">
        <v>278</v>
      </c>
      <c r="Q43" s="43" t="s">
        <v>257</v>
      </c>
      <c r="V43">
        <v>7</v>
      </c>
    </row>
    <row r="44" spans="2:22" ht="60">
      <c r="B44" s="11">
        <v>37</v>
      </c>
      <c r="C44" s="1">
        <v>19</v>
      </c>
      <c r="D44" s="42" t="s">
        <v>4</v>
      </c>
      <c r="E44" s="6"/>
      <c r="F44" s="6" t="s">
        <v>176</v>
      </c>
      <c r="G44" s="6" t="s">
        <v>177</v>
      </c>
      <c r="H44" s="6" t="s">
        <v>178</v>
      </c>
      <c r="I44" s="6" t="s">
        <v>179</v>
      </c>
      <c r="J44" s="6" t="s">
        <v>462</v>
      </c>
      <c r="K44" s="6">
        <v>1</v>
      </c>
      <c r="L44" s="6"/>
      <c r="M44" s="6"/>
      <c r="N44" s="6"/>
      <c r="O44" s="6">
        <v>37</v>
      </c>
      <c r="P44" s="7" t="s">
        <v>279</v>
      </c>
      <c r="Q44" s="43" t="s">
        <v>280</v>
      </c>
      <c r="V44">
        <v>8</v>
      </c>
    </row>
    <row r="45" spans="2:23" ht="81" customHeight="1">
      <c r="B45" s="11">
        <v>38</v>
      </c>
      <c r="C45" s="1">
        <v>20</v>
      </c>
      <c r="D45" s="42" t="s">
        <v>4</v>
      </c>
      <c r="E45" s="15" t="s">
        <v>285</v>
      </c>
      <c r="F45" s="6" t="s">
        <v>180</v>
      </c>
      <c r="G45" s="6" t="s">
        <v>181</v>
      </c>
      <c r="H45" s="6" t="s">
        <v>182</v>
      </c>
      <c r="I45" s="6" t="s">
        <v>183</v>
      </c>
      <c r="J45" s="6" t="s">
        <v>462</v>
      </c>
      <c r="K45" s="6">
        <v>120</v>
      </c>
      <c r="L45" s="6"/>
      <c r="M45" s="6"/>
      <c r="N45" s="6"/>
      <c r="O45" s="6">
        <v>120</v>
      </c>
      <c r="P45" s="7" t="s">
        <v>283</v>
      </c>
      <c r="Q45" s="43" t="s">
        <v>284</v>
      </c>
      <c r="W45">
        <v>1</v>
      </c>
    </row>
    <row r="46" spans="2:23" ht="48" customHeight="1">
      <c r="B46" s="11">
        <v>39</v>
      </c>
      <c r="C46" s="1">
        <v>21</v>
      </c>
      <c r="D46" s="42" t="s">
        <v>4</v>
      </c>
      <c r="E46" s="6" t="s">
        <v>288</v>
      </c>
      <c r="F46" s="6" t="s">
        <v>180</v>
      </c>
      <c r="G46" s="6" t="s">
        <v>184</v>
      </c>
      <c r="H46" s="6" t="s">
        <v>185</v>
      </c>
      <c r="I46" s="6" t="s">
        <v>183</v>
      </c>
      <c r="J46" s="6" t="s">
        <v>462</v>
      </c>
      <c r="K46" s="6">
        <v>150</v>
      </c>
      <c r="L46" s="6"/>
      <c r="M46" s="6"/>
      <c r="N46" s="6"/>
      <c r="O46" s="6">
        <v>119</v>
      </c>
      <c r="P46" s="7" t="s">
        <v>286</v>
      </c>
      <c r="Q46" s="43" t="s">
        <v>287</v>
      </c>
      <c r="W46">
        <v>2</v>
      </c>
    </row>
    <row r="47" spans="2:23" ht="48" customHeight="1">
      <c r="B47" s="11">
        <v>40</v>
      </c>
      <c r="C47" s="1">
        <v>22</v>
      </c>
      <c r="D47" s="42" t="s">
        <v>4</v>
      </c>
      <c r="E47" s="6" t="s">
        <v>291</v>
      </c>
      <c r="F47" s="6" t="s">
        <v>186</v>
      </c>
      <c r="G47" s="6" t="s">
        <v>187</v>
      </c>
      <c r="H47" s="6" t="s">
        <v>188</v>
      </c>
      <c r="I47" s="6" t="s">
        <v>183</v>
      </c>
      <c r="J47" s="6" t="s">
        <v>462</v>
      </c>
      <c r="K47" s="6">
        <v>90</v>
      </c>
      <c r="L47" s="6"/>
      <c r="M47" s="6"/>
      <c r="N47" s="6"/>
      <c r="O47" s="6">
        <v>49</v>
      </c>
      <c r="P47" s="7" t="s">
        <v>289</v>
      </c>
      <c r="Q47" s="43" t="s">
        <v>290</v>
      </c>
      <c r="W47">
        <v>3</v>
      </c>
    </row>
    <row r="48" spans="2:23" ht="60" customHeight="1">
      <c r="B48" s="11">
        <v>41</v>
      </c>
      <c r="C48" s="1">
        <v>23</v>
      </c>
      <c r="D48" s="42" t="s">
        <v>4</v>
      </c>
      <c r="E48" s="6" t="s">
        <v>309</v>
      </c>
      <c r="F48" s="6" t="s">
        <v>189</v>
      </c>
      <c r="G48" s="6" t="s">
        <v>190</v>
      </c>
      <c r="H48" s="6" t="s">
        <v>191</v>
      </c>
      <c r="I48" s="6" t="s">
        <v>19</v>
      </c>
      <c r="J48" s="6" t="s">
        <v>462</v>
      </c>
      <c r="K48" s="6">
        <v>42</v>
      </c>
      <c r="L48" s="6"/>
      <c r="M48" s="6"/>
      <c r="N48" s="6"/>
      <c r="O48" s="6">
        <v>27.13</v>
      </c>
      <c r="P48" s="7" t="s">
        <v>292</v>
      </c>
      <c r="Q48" s="43" t="s">
        <v>293</v>
      </c>
      <c r="W48">
        <v>4</v>
      </c>
    </row>
    <row r="49" spans="2:23" ht="36" customHeight="1">
      <c r="B49" s="11">
        <v>42</v>
      </c>
      <c r="C49" s="1">
        <v>24</v>
      </c>
      <c r="D49" s="42" t="s">
        <v>4</v>
      </c>
      <c r="E49" s="6" t="s">
        <v>296</v>
      </c>
      <c r="F49" s="6" t="s">
        <v>192</v>
      </c>
      <c r="G49" s="6" t="s">
        <v>193</v>
      </c>
      <c r="H49" s="6" t="s">
        <v>182</v>
      </c>
      <c r="I49" s="6" t="s">
        <v>183</v>
      </c>
      <c r="J49" s="6" t="s">
        <v>462</v>
      </c>
      <c r="K49" s="6">
        <v>90</v>
      </c>
      <c r="L49" s="6"/>
      <c r="M49" s="6"/>
      <c r="N49" s="6"/>
      <c r="O49" s="6">
        <v>93</v>
      </c>
      <c r="P49" s="7" t="s">
        <v>294</v>
      </c>
      <c r="Q49" s="43" t="s">
        <v>295</v>
      </c>
      <c r="W49">
        <v>5</v>
      </c>
    </row>
    <row r="50" spans="2:23" ht="53.25" customHeight="1">
      <c r="B50" s="11">
        <v>43</v>
      </c>
      <c r="C50" s="1">
        <v>25</v>
      </c>
      <c r="D50" s="42" t="s">
        <v>4</v>
      </c>
      <c r="E50" s="6" t="s">
        <v>297</v>
      </c>
      <c r="F50" s="6" t="s">
        <v>194</v>
      </c>
      <c r="G50" s="6" t="s">
        <v>195</v>
      </c>
      <c r="H50" s="6" t="s">
        <v>182</v>
      </c>
      <c r="I50" s="6" t="s">
        <v>233</v>
      </c>
      <c r="J50" s="12" t="s">
        <v>197</v>
      </c>
      <c r="K50" s="6">
        <v>90</v>
      </c>
      <c r="L50" s="6"/>
      <c r="M50" s="6"/>
      <c r="N50" s="6"/>
      <c r="O50" s="6">
        <v>95</v>
      </c>
      <c r="P50" s="7" t="s">
        <v>298</v>
      </c>
      <c r="Q50" s="43" t="s">
        <v>299</v>
      </c>
      <c r="W50">
        <v>6</v>
      </c>
    </row>
    <row r="51" spans="2:23" ht="87" customHeight="1">
      <c r="B51" s="11">
        <v>44</v>
      </c>
      <c r="C51" s="1">
        <v>26</v>
      </c>
      <c r="D51" s="42" t="s">
        <v>4</v>
      </c>
      <c r="E51" s="6" t="s">
        <v>313</v>
      </c>
      <c r="F51" s="6" t="s">
        <v>189</v>
      </c>
      <c r="G51" s="6" t="s">
        <v>190</v>
      </c>
      <c r="H51" s="6" t="s">
        <v>191</v>
      </c>
      <c r="I51" s="6" t="s">
        <v>19</v>
      </c>
      <c r="J51" s="6" t="s">
        <v>462</v>
      </c>
      <c r="K51" s="6">
        <v>42</v>
      </c>
      <c r="L51" s="6"/>
      <c r="M51" s="6"/>
      <c r="N51" s="6"/>
      <c r="O51" s="6">
        <v>27.13</v>
      </c>
      <c r="P51" s="7" t="s">
        <v>314</v>
      </c>
      <c r="Q51" s="43" t="s">
        <v>300</v>
      </c>
      <c r="W51">
        <v>7</v>
      </c>
    </row>
    <row r="52" spans="2:23" ht="36" customHeight="1">
      <c r="B52" s="11">
        <v>45</v>
      </c>
      <c r="C52" s="1">
        <v>27</v>
      </c>
      <c r="D52" s="42" t="s">
        <v>4</v>
      </c>
      <c r="E52" s="6" t="s">
        <v>302</v>
      </c>
      <c r="F52" s="6" t="s">
        <v>198</v>
      </c>
      <c r="G52" s="6" t="s">
        <v>199</v>
      </c>
      <c r="H52" s="6" t="s">
        <v>200</v>
      </c>
      <c r="I52" s="6" t="s">
        <v>196</v>
      </c>
      <c r="J52" s="6" t="s">
        <v>462</v>
      </c>
      <c r="K52" s="6">
        <v>120</v>
      </c>
      <c r="L52" s="6"/>
      <c r="M52" s="6"/>
      <c r="N52" s="6"/>
      <c r="O52" s="6">
        <v>130</v>
      </c>
      <c r="P52" s="7" t="s">
        <v>301</v>
      </c>
      <c r="Q52" s="43" t="s">
        <v>420</v>
      </c>
      <c r="W52">
        <v>8</v>
      </c>
    </row>
    <row r="53" spans="2:23" ht="72" customHeight="1">
      <c r="B53" s="11">
        <v>46</v>
      </c>
      <c r="C53" s="1">
        <v>28</v>
      </c>
      <c r="D53" s="42" t="s">
        <v>4</v>
      </c>
      <c r="E53" s="6" t="s">
        <v>310</v>
      </c>
      <c r="F53" s="6" t="s">
        <v>201</v>
      </c>
      <c r="G53" s="6" t="s">
        <v>202</v>
      </c>
      <c r="H53" s="6" t="s">
        <v>203</v>
      </c>
      <c r="I53" s="6" t="s">
        <v>19</v>
      </c>
      <c r="J53" s="6" t="s">
        <v>462</v>
      </c>
      <c r="K53" s="6">
        <v>45</v>
      </c>
      <c r="L53" s="6"/>
      <c r="M53" s="6"/>
      <c r="N53" s="6"/>
      <c r="O53" s="6">
        <v>72.67</v>
      </c>
      <c r="P53" s="7" t="s">
        <v>303</v>
      </c>
      <c r="Q53" s="43" t="s">
        <v>304</v>
      </c>
      <c r="W53">
        <v>9</v>
      </c>
    </row>
    <row r="54" spans="2:23" ht="72">
      <c r="B54" s="11">
        <v>47</v>
      </c>
      <c r="C54" s="1">
        <v>29</v>
      </c>
      <c r="D54" s="42" t="s">
        <v>4</v>
      </c>
      <c r="E54" s="6" t="s">
        <v>315</v>
      </c>
      <c r="F54" s="6" t="s">
        <v>201</v>
      </c>
      <c r="G54" s="6" t="s">
        <v>202</v>
      </c>
      <c r="H54" s="6" t="s">
        <v>203</v>
      </c>
      <c r="I54" s="6" t="s">
        <v>19</v>
      </c>
      <c r="J54" s="6" t="s">
        <v>462</v>
      </c>
      <c r="K54" s="6">
        <v>45</v>
      </c>
      <c r="L54" s="6"/>
      <c r="M54" s="6"/>
      <c r="N54" s="6"/>
      <c r="O54" s="6">
        <v>72.67</v>
      </c>
      <c r="P54" s="7" t="s">
        <v>316</v>
      </c>
      <c r="Q54" s="43" t="s">
        <v>305</v>
      </c>
      <c r="W54">
        <v>10</v>
      </c>
    </row>
    <row r="55" spans="2:23" ht="36" customHeight="1">
      <c r="B55" s="11">
        <v>48</v>
      </c>
      <c r="C55" s="1">
        <v>30</v>
      </c>
      <c r="D55" s="42" t="s">
        <v>4</v>
      </c>
      <c r="E55" s="6" t="s">
        <v>308</v>
      </c>
      <c r="F55" s="6" t="s">
        <v>204</v>
      </c>
      <c r="G55" s="6" t="s">
        <v>199</v>
      </c>
      <c r="H55" s="6" t="s">
        <v>205</v>
      </c>
      <c r="I55" s="6" t="s">
        <v>196</v>
      </c>
      <c r="J55" s="6" t="s">
        <v>462</v>
      </c>
      <c r="K55" s="6">
        <v>110</v>
      </c>
      <c r="L55" s="6"/>
      <c r="M55" s="6"/>
      <c r="N55" s="6"/>
      <c r="O55" s="6">
        <v>115</v>
      </c>
      <c r="P55" s="7" t="s">
        <v>306</v>
      </c>
      <c r="Q55" s="43" t="s">
        <v>307</v>
      </c>
      <c r="W55">
        <v>11</v>
      </c>
    </row>
    <row r="56" spans="2:23" ht="84" customHeight="1">
      <c r="B56" s="11">
        <v>49</v>
      </c>
      <c r="C56" s="1">
        <v>31</v>
      </c>
      <c r="D56" s="42" t="s">
        <v>4</v>
      </c>
      <c r="E56" s="6" t="s">
        <v>311</v>
      </c>
      <c r="F56" s="6" t="s">
        <v>206</v>
      </c>
      <c r="G56" s="6" t="s">
        <v>207</v>
      </c>
      <c r="H56" s="6" t="s">
        <v>208</v>
      </c>
      <c r="I56" s="6" t="s">
        <v>19</v>
      </c>
      <c r="J56" s="6" t="s">
        <v>462</v>
      </c>
      <c r="K56" s="6">
        <v>40</v>
      </c>
      <c r="L56" s="6"/>
      <c r="M56" s="6"/>
      <c r="N56" s="6"/>
      <c r="O56" s="6">
        <v>58.66</v>
      </c>
      <c r="P56" s="7" t="s">
        <v>319</v>
      </c>
      <c r="Q56" s="43" t="s">
        <v>320</v>
      </c>
      <c r="W56">
        <v>12</v>
      </c>
    </row>
    <row r="57" spans="2:23" ht="72">
      <c r="B57" s="11">
        <v>50</v>
      </c>
      <c r="C57" s="1">
        <v>32</v>
      </c>
      <c r="D57" s="42" t="s">
        <v>4</v>
      </c>
      <c r="E57" s="6" t="s">
        <v>317</v>
      </c>
      <c r="F57" s="6" t="s">
        <v>206</v>
      </c>
      <c r="G57" s="6" t="s">
        <v>209</v>
      </c>
      <c r="H57" s="6" t="s">
        <v>210</v>
      </c>
      <c r="I57" s="6" t="s">
        <v>19</v>
      </c>
      <c r="J57" s="6" t="s">
        <v>462</v>
      </c>
      <c r="K57" s="6">
        <v>40</v>
      </c>
      <c r="L57" s="6"/>
      <c r="M57" s="6"/>
      <c r="N57" s="6"/>
      <c r="O57" s="6">
        <v>58.66</v>
      </c>
      <c r="P57" s="7" t="s">
        <v>319</v>
      </c>
      <c r="Q57" s="43" t="s">
        <v>320</v>
      </c>
      <c r="W57">
        <v>13</v>
      </c>
    </row>
    <row r="58" spans="2:23" ht="72" customHeight="1">
      <c r="B58" s="11">
        <v>51</v>
      </c>
      <c r="C58" s="1">
        <v>33</v>
      </c>
      <c r="D58" s="42" t="s">
        <v>4</v>
      </c>
      <c r="E58" s="6" t="s">
        <v>312</v>
      </c>
      <c r="F58" s="6" t="s">
        <v>211</v>
      </c>
      <c r="G58" s="6" t="s">
        <v>212</v>
      </c>
      <c r="H58" s="6" t="s">
        <v>210</v>
      </c>
      <c r="I58" s="6" t="s">
        <v>19</v>
      </c>
      <c r="J58" s="6" t="s">
        <v>462</v>
      </c>
      <c r="K58" s="6">
        <v>40</v>
      </c>
      <c r="L58" s="6"/>
      <c r="M58" s="6"/>
      <c r="N58" s="6"/>
      <c r="O58" s="6">
        <v>75.69</v>
      </c>
      <c r="P58" s="7" t="s">
        <v>321</v>
      </c>
      <c r="Q58" s="43" t="s">
        <v>322</v>
      </c>
      <c r="W58">
        <v>14</v>
      </c>
    </row>
    <row r="59" spans="2:23" ht="72.75" customHeight="1">
      <c r="B59" s="11">
        <v>52</v>
      </c>
      <c r="C59" s="1">
        <v>34</v>
      </c>
      <c r="D59" s="42" t="s">
        <v>4</v>
      </c>
      <c r="E59" s="6" t="s">
        <v>318</v>
      </c>
      <c r="F59" s="6" t="s">
        <v>211</v>
      </c>
      <c r="G59" s="6" t="s">
        <v>213</v>
      </c>
      <c r="H59" s="6" t="s">
        <v>210</v>
      </c>
      <c r="I59" s="6" t="s">
        <v>19</v>
      </c>
      <c r="J59" s="6" t="s">
        <v>462</v>
      </c>
      <c r="K59" s="6">
        <v>40</v>
      </c>
      <c r="L59" s="6"/>
      <c r="M59" s="6"/>
      <c r="N59" s="6"/>
      <c r="O59" s="6">
        <v>75.69</v>
      </c>
      <c r="P59" s="7" t="s">
        <v>323</v>
      </c>
      <c r="Q59" s="43" t="s">
        <v>324</v>
      </c>
      <c r="R59">
        <v>4</v>
      </c>
      <c r="S59">
        <v>5</v>
      </c>
      <c r="T59">
        <v>11</v>
      </c>
      <c r="U59">
        <v>9</v>
      </c>
      <c r="V59">
        <v>8</v>
      </c>
      <c r="W59">
        <v>15</v>
      </c>
    </row>
    <row r="60" spans="2:17" ht="241.5" customHeight="1">
      <c r="B60" s="11">
        <v>53</v>
      </c>
      <c r="C60" s="22">
        <v>1</v>
      </c>
      <c r="D60" s="42" t="s">
        <v>379</v>
      </c>
      <c r="E60" s="6" t="s">
        <v>340</v>
      </c>
      <c r="F60" s="12" t="s">
        <v>327</v>
      </c>
      <c r="G60" s="12" t="s">
        <v>328</v>
      </c>
      <c r="H60" s="12" t="s">
        <v>329</v>
      </c>
      <c r="I60" s="12" t="s">
        <v>460</v>
      </c>
      <c r="J60" s="12" t="s">
        <v>462</v>
      </c>
      <c r="K60" s="12">
        <v>56</v>
      </c>
      <c r="L60" s="1"/>
      <c r="M60" s="1"/>
      <c r="N60" s="1"/>
      <c r="O60" s="6">
        <v>60</v>
      </c>
      <c r="P60" s="7" t="s">
        <v>414</v>
      </c>
      <c r="Q60" s="43" t="s">
        <v>415</v>
      </c>
    </row>
    <row r="61" spans="2:24" ht="84">
      <c r="B61" s="11">
        <v>54</v>
      </c>
      <c r="C61" s="22">
        <v>2</v>
      </c>
      <c r="D61" s="42" t="s">
        <v>379</v>
      </c>
      <c r="E61" s="6" t="s">
        <v>341</v>
      </c>
      <c r="F61" s="6" t="s">
        <v>330</v>
      </c>
      <c r="G61" s="6" t="s">
        <v>331</v>
      </c>
      <c r="H61" s="6" t="s">
        <v>332</v>
      </c>
      <c r="I61" s="6" t="s">
        <v>19</v>
      </c>
      <c r="J61" s="6" t="s">
        <v>462</v>
      </c>
      <c r="K61" s="27">
        <v>12</v>
      </c>
      <c r="L61" s="1"/>
      <c r="M61" s="1"/>
      <c r="N61" s="1"/>
      <c r="O61" s="27">
        <v>1.27</v>
      </c>
      <c r="P61" s="7" t="s">
        <v>123</v>
      </c>
      <c r="Q61" s="43" t="s">
        <v>124</v>
      </c>
      <c r="X61">
        <f>SUM(R59:W59)</f>
        <v>52</v>
      </c>
    </row>
    <row r="62" spans="2:24" ht="84">
      <c r="B62" s="11">
        <v>55</v>
      </c>
      <c r="C62" s="22">
        <v>3</v>
      </c>
      <c r="D62" s="42" t="s">
        <v>379</v>
      </c>
      <c r="E62" s="6" t="s">
        <v>349</v>
      </c>
      <c r="F62" s="6" t="s">
        <v>333</v>
      </c>
      <c r="G62" s="6" t="s">
        <v>334</v>
      </c>
      <c r="H62" s="6" t="s">
        <v>335</v>
      </c>
      <c r="I62" s="6" t="s">
        <v>336</v>
      </c>
      <c r="J62" s="6" t="s">
        <v>462</v>
      </c>
      <c r="K62" s="27">
        <v>0.51</v>
      </c>
      <c r="L62" s="1"/>
      <c r="M62" s="1"/>
      <c r="N62" s="1"/>
      <c r="O62" s="27">
        <v>240</v>
      </c>
      <c r="P62" s="27" t="s">
        <v>125</v>
      </c>
      <c r="Q62" s="44" t="s">
        <v>126</v>
      </c>
      <c r="X62">
        <v>34</v>
      </c>
    </row>
    <row r="63" spans="2:25" ht="156">
      <c r="B63" s="11">
        <v>56</v>
      </c>
      <c r="C63" s="22">
        <v>4</v>
      </c>
      <c r="D63" s="42" t="s">
        <v>379</v>
      </c>
      <c r="E63" s="20" t="s">
        <v>350</v>
      </c>
      <c r="F63" s="12" t="s">
        <v>337</v>
      </c>
      <c r="G63" s="12" t="s">
        <v>338</v>
      </c>
      <c r="H63" s="12" t="s">
        <v>339</v>
      </c>
      <c r="I63" s="12" t="s">
        <v>19</v>
      </c>
      <c r="J63" s="12" t="s">
        <v>462</v>
      </c>
      <c r="K63" s="12">
        <v>1.46</v>
      </c>
      <c r="L63" s="1"/>
      <c r="M63" s="1"/>
      <c r="N63" s="1"/>
      <c r="O63" s="27">
        <v>1.41</v>
      </c>
      <c r="P63" s="27" t="s">
        <v>5</v>
      </c>
      <c r="Q63" s="44" t="s">
        <v>127</v>
      </c>
      <c r="X63">
        <f>+X61-X62</f>
        <v>18</v>
      </c>
      <c r="Y63">
        <v>4</v>
      </c>
    </row>
    <row r="64" spans="2:17" ht="108">
      <c r="B64" s="11">
        <v>57</v>
      </c>
      <c r="C64" s="22">
        <v>1</v>
      </c>
      <c r="D64" s="42" t="s">
        <v>380</v>
      </c>
      <c r="E64" s="6" t="s">
        <v>381</v>
      </c>
      <c r="F64" s="6" t="s">
        <v>351</v>
      </c>
      <c r="G64" s="6" t="s">
        <v>352</v>
      </c>
      <c r="H64" s="6" t="s">
        <v>353</v>
      </c>
      <c r="I64" s="6" t="s">
        <v>354</v>
      </c>
      <c r="J64" s="6" t="s">
        <v>462</v>
      </c>
      <c r="K64" s="27">
        <v>100</v>
      </c>
      <c r="L64" s="1"/>
      <c r="M64" s="1"/>
      <c r="N64" s="1"/>
      <c r="O64" s="6">
        <v>72.71</v>
      </c>
      <c r="P64" s="6" t="s">
        <v>129</v>
      </c>
      <c r="Q64" s="34" t="s">
        <v>130</v>
      </c>
    </row>
    <row r="65" spans="2:17" ht="72">
      <c r="B65" s="11">
        <v>58</v>
      </c>
      <c r="C65" s="22">
        <v>2</v>
      </c>
      <c r="D65" s="42" t="s">
        <v>380</v>
      </c>
      <c r="E65" s="6" t="s">
        <v>382</v>
      </c>
      <c r="F65" s="26" t="s">
        <v>355</v>
      </c>
      <c r="G65" s="26" t="s">
        <v>356</v>
      </c>
      <c r="H65" s="26" t="s">
        <v>357</v>
      </c>
      <c r="I65" s="26" t="s">
        <v>354</v>
      </c>
      <c r="J65" s="26" t="s">
        <v>462</v>
      </c>
      <c r="K65" s="27">
        <v>30</v>
      </c>
      <c r="L65" s="1"/>
      <c r="M65" s="1"/>
      <c r="N65" s="1"/>
      <c r="O65" s="6">
        <v>177</v>
      </c>
      <c r="P65" s="6" t="s">
        <v>131</v>
      </c>
      <c r="Q65" s="34" t="s">
        <v>132</v>
      </c>
    </row>
    <row r="66" spans="2:17" ht="96">
      <c r="B66" s="11">
        <v>59</v>
      </c>
      <c r="C66" s="22">
        <v>3</v>
      </c>
      <c r="D66" s="42" t="s">
        <v>380</v>
      </c>
      <c r="E66" s="6" t="s">
        <v>383</v>
      </c>
      <c r="F66" s="6" t="s">
        <v>358</v>
      </c>
      <c r="G66" s="6" t="s">
        <v>359</v>
      </c>
      <c r="H66" s="6" t="s">
        <v>360</v>
      </c>
      <c r="I66" s="6" t="s">
        <v>361</v>
      </c>
      <c r="J66" s="6" t="s">
        <v>462</v>
      </c>
      <c r="K66" s="27">
        <v>1</v>
      </c>
      <c r="L66" s="1"/>
      <c r="M66" s="1"/>
      <c r="N66" s="1"/>
      <c r="O66" s="6">
        <v>79</v>
      </c>
      <c r="P66" s="6" t="s">
        <v>133</v>
      </c>
      <c r="Q66" s="34" t="s">
        <v>134</v>
      </c>
    </row>
    <row r="67" spans="2:17" ht="372">
      <c r="B67" s="11">
        <v>60</v>
      </c>
      <c r="C67" s="22">
        <v>4</v>
      </c>
      <c r="D67" s="42" t="s">
        <v>380</v>
      </c>
      <c r="E67" s="1"/>
      <c r="F67" s="6" t="s">
        <v>362</v>
      </c>
      <c r="G67" s="6" t="s">
        <v>363</v>
      </c>
      <c r="H67" s="6" t="s">
        <v>364</v>
      </c>
      <c r="I67" s="6" t="s">
        <v>365</v>
      </c>
      <c r="J67" s="6" t="s">
        <v>462</v>
      </c>
      <c r="K67" s="27">
        <v>0.34</v>
      </c>
      <c r="L67" s="1"/>
      <c r="M67" s="1"/>
      <c r="N67" s="1"/>
      <c r="O67" s="6">
        <v>0.07</v>
      </c>
      <c r="P67" s="6" t="s">
        <v>135</v>
      </c>
      <c r="Q67" s="34" t="s">
        <v>136</v>
      </c>
    </row>
    <row r="68" spans="2:18" ht="408">
      <c r="B68" s="11">
        <v>61</v>
      </c>
      <c r="C68" s="22">
        <v>5</v>
      </c>
      <c r="D68" s="42" t="s">
        <v>380</v>
      </c>
      <c r="E68" s="1"/>
      <c r="F68" s="20" t="s">
        <v>366</v>
      </c>
      <c r="G68" s="6" t="s">
        <v>367</v>
      </c>
      <c r="H68" s="6" t="s">
        <v>368</v>
      </c>
      <c r="I68" s="6" t="s">
        <v>361</v>
      </c>
      <c r="J68" s="6" t="s">
        <v>462</v>
      </c>
      <c r="K68" s="12">
        <v>82</v>
      </c>
      <c r="L68" s="1"/>
      <c r="M68" s="1"/>
      <c r="N68" s="1"/>
      <c r="O68" s="31">
        <v>82</v>
      </c>
      <c r="P68" s="6" t="s">
        <v>137</v>
      </c>
      <c r="Q68" s="34" t="s">
        <v>413</v>
      </c>
      <c r="R68" s="28" t="s">
        <v>13</v>
      </c>
    </row>
    <row r="69" spans="2:17" ht="180">
      <c r="B69" s="21">
        <v>62</v>
      </c>
      <c r="C69" s="22">
        <v>6</v>
      </c>
      <c r="D69" s="42" t="s">
        <v>380</v>
      </c>
      <c r="E69" s="1"/>
      <c r="F69" s="6" t="s">
        <v>369</v>
      </c>
      <c r="G69" s="6" t="s">
        <v>370</v>
      </c>
      <c r="H69" s="6" t="s">
        <v>370</v>
      </c>
      <c r="I69" s="6" t="s">
        <v>354</v>
      </c>
      <c r="J69" s="6" t="s">
        <v>462</v>
      </c>
      <c r="K69" s="27">
        <v>30</v>
      </c>
      <c r="L69" s="1"/>
      <c r="M69" s="1"/>
      <c r="N69" s="1"/>
      <c r="O69" s="6">
        <v>177</v>
      </c>
      <c r="P69" s="6" t="s">
        <v>138</v>
      </c>
      <c r="Q69" s="34" t="s">
        <v>139</v>
      </c>
    </row>
    <row r="70" spans="2:17" ht="156">
      <c r="B70" s="11">
        <v>63</v>
      </c>
      <c r="C70" s="22">
        <v>7</v>
      </c>
      <c r="D70" s="42" t="s">
        <v>380</v>
      </c>
      <c r="E70" s="6" t="s">
        <v>384</v>
      </c>
      <c r="F70" s="6" t="s">
        <v>371</v>
      </c>
      <c r="G70" s="6" t="s">
        <v>372</v>
      </c>
      <c r="H70" s="6" t="s">
        <v>373</v>
      </c>
      <c r="I70" s="6" t="s">
        <v>19</v>
      </c>
      <c r="J70" s="6" t="s">
        <v>462</v>
      </c>
      <c r="K70" s="27">
        <v>0.14</v>
      </c>
      <c r="L70" s="1"/>
      <c r="M70" s="1"/>
      <c r="N70" s="1"/>
      <c r="O70" s="27">
        <v>0.14</v>
      </c>
      <c r="P70" s="27" t="s">
        <v>140</v>
      </c>
      <c r="Q70" s="44" t="s">
        <v>141</v>
      </c>
    </row>
    <row r="71" spans="2:17" ht="192">
      <c r="B71" s="21">
        <v>64</v>
      </c>
      <c r="C71" s="22">
        <v>8</v>
      </c>
      <c r="D71" s="42" t="s">
        <v>380</v>
      </c>
      <c r="E71" s="6" t="s">
        <v>385</v>
      </c>
      <c r="F71" s="6" t="s">
        <v>371</v>
      </c>
      <c r="G71" s="6" t="s">
        <v>374</v>
      </c>
      <c r="H71" s="6" t="s">
        <v>375</v>
      </c>
      <c r="I71" s="6" t="s">
        <v>365</v>
      </c>
      <c r="J71" s="6" t="s">
        <v>462</v>
      </c>
      <c r="K71" s="27">
        <v>0.28</v>
      </c>
      <c r="L71" s="1"/>
      <c r="M71" s="1"/>
      <c r="N71" s="1"/>
      <c r="O71" s="27">
        <v>22.23</v>
      </c>
      <c r="P71" s="27" t="s">
        <v>142</v>
      </c>
      <c r="Q71" s="44" t="s">
        <v>143</v>
      </c>
    </row>
    <row r="72" spans="2:17" ht="180">
      <c r="B72" s="21">
        <v>65</v>
      </c>
      <c r="C72" s="22">
        <v>9</v>
      </c>
      <c r="D72" s="42" t="s">
        <v>380</v>
      </c>
      <c r="E72" s="6" t="s">
        <v>386</v>
      </c>
      <c r="F72" s="6" t="s">
        <v>376</v>
      </c>
      <c r="G72" s="6" t="s">
        <v>377</v>
      </c>
      <c r="H72" s="6" t="s">
        <v>378</v>
      </c>
      <c r="I72" s="6" t="s">
        <v>365</v>
      </c>
      <c r="J72" s="6" t="s">
        <v>462</v>
      </c>
      <c r="K72" s="27">
        <v>0.2</v>
      </c>
      <c r="L72" s="1"/>
      <c r="M72" s="1"/>
      <c r="N72" s="1"/>
      <c r="O72" s="6">
        <v>1309</v>
      </c>
      <c r="P72" s="6" t="s">
        <v>144</v>
      </c>
      <c r="Q72" s="34" t="s">
        <v>145</v>
      </c>
    </row>
    <row r="73" spans="2:18" ht="408">
      <c r="B73" s="21">
        <v>66</v>
      </c>
      <c r="C73" s="22">
        <v>1</v>
      </c>
      <c r="D73" s="42" t="s">
        <v>0</v>
      </c>
      <c r="E73" s="6" t="s">
        <v>406</v>
      </c>
      <c r="F73" s="20" t="s">
        <v>387</v>
      </c>
      <c r="G73" s="6" t="s">
        <v>388</v>
      </c>
      <c r="H73" s="6" t="s">
        <v>389</v>
      </c>
      <c r="I73" s="6" t="s">
        <v>354</v>
      </c>
      <c r="J73" s="6" t="s">
        <v>390</v>
      </c>
      <c r="K73" s="6" t="s">
        <v>12</v>
      </c>
      <c r="L73" s="22"/>
      <c r="M73" s="6">
        <v>20</v>
      </c>
      <c r="N73" s="6"/>
      <c r="O73" s="6">
        <v>22</v>
      </c>
      <c r="P73" s="6" t="s">
        <v>1</v>
      </c>
      <c r="Q73" s="34" t="s">
        <v>146</v>
      </c>
      <c r="R73" s="28" t="s">
        <v>3</v>
      </c>
    </row>
    <row r="74" spans="2:17" ht="108">
      <c r="B74" s="21">
        <v>67</v>
      </c>
      <c r="C74" s="22">
        <v>2</v>
      </c>
      <c r="D74" s="42" t="s">
        <v>0</v>
      </c>
      <c r="E74" s="6" t="s">
        <v>407</v>
      </c>
      <c r="F74" s="15" t="s">
        <v>387</v>
      </c>
      <c r="G74" s="6" t="s">
        <v>391</v>
      </c>
      <c r="H74" s="6" t="s">
        <v>392</v>
      </c>
      <c r="I74" s="6" t="s">
        <v>354</v>
      </c>
      <c r="J74" s="6" t="s">
        <v>462</v>
      </c>
      <c r="K74" s="6">
        <v>237</v>
      </c>
      <c r="L74" s="1"/>
      <c r="M74" s="1"/>
      <c r="N74" s="1"/>
      <c r="O74" s="6">
        <v>160</v>
      </c>
      <c r="P74" s="6" t="s">
        <v>144</v>
      </c>
      <c r="Q74" s="34" t="s">
        <v>147</v>
      </c>
    </row>
    <row r="75" spans="2:17" ht="96">
      <c r="B75" s="21">
        <v>68</v>
      </c>
      <c r="C75" s="22">
        <v>3</v>
      </c>
      <c r="D75" s="42" t="s">
        <v>0</v>
      </c>
      <c r="E75" s="6" t="s">
        <v>408</v>
      </c>
      <c r="F75" s="6" t="s">
        <v>393</v>
      </c>
      <c r="G75" s="6" t="s">
        <v>394</v>
      </c>
      <c r="H75" s="6" t="s">
        <v>395</v>
      </c>
      <c r="I75" s="6" t="s">
        <v>19</v>
      </c>
      <c r="J75" s="6" t="s">
        <v>462</v>
      </c>
      <c r="K75" s="6">
        <v>1</v>
      </c>
      <c r="L75" s="1"/>
      <c r="M75" s="1"/>
      <c r="N75" s="1"/>
      <c r="O75" s="6">
        <v>0</v>
      </c>
      <c r="P75" s="6" t="s">
        <v>148</v>
      </c>
      <c r="Q75" s="34" t="s">
        <v>149</v>
      </c>
    </row>
    <row r="76" spans="2:17" ht="132">
      <c r="B76" s="21">
        <v>69</v>
      </c>
      <c r="C76" s="22">
        <v>4</v>
      </c>
      <c r="D76" s="42" t="s">
        <v>0</v>
      </c>
      <c r="E76" s="1"/>
      <c r="F76" s="6" t="s">
        <v>396</v>
      </c>
      <c r="G76" s="6" t="s">
        <v>359</v>
      </c>
      <c r="H76" s="6" t="s">
        <v>397</v>
      </c>
      <c r="I76" s="6" t="s">
        <v>361</v>
      </c>
      <c r="J76" s="6" t="s">
        <v>462</v>
      </c>
      <c r="K76" s="6">
        <v>8</v>
      </c>
      <c r="L76" s="1"/>
      <c r="M76" s="1"/>
      <c r="N76" s="1"/>
      <c r="O76" s="6">
        <v>0</v>
      </c>
      <c r="P76" s="6" t="s">
        <v>150</v>
      </c>
      <c r="Q76" s="34" t="s">
        <v>151</v>
      </c>
    </row>
    <row r="77" spans="2:17" ht="84">
      <c r="B77" s="21">
        <v>70</v>
      </c>
      <c r="C77" s="22">
        <v>5</v>
      </c>
      <c r="D77" s="42" t="s">
        <v>0</v>
      </c>
      <c r="E77" s="1"/>
      <c r="F77" s="6" t="s">
        <v>369</v>
      </c>
      <c r="G77" s="6" t="s">
        <v>370</v>
      </c>
      <c r="H77" s="6" t="s">
        <v>370</v>
      </c>
      <c r="I77" s="6" t="s">
        <v>354</v>
      </c>
      <c r="J77" s="6" t="s">
        <v>462</v>
      </c>
      <c r="K77" s="6">
        <v>237</v>
      </c>
      <c r="L77" s="1"/>
      <c r="M77" s="1"/>
      <c r="N77" s="1"/>
      <c r="O77" s="6">
        <v>0</v>
      </c>
      <c r="P77" s="6" t="s">
        <v>152</v>
      </c>
      <c r="Q77" s="34" t="s">
        <v>153</v>
      </c>
    </row>
    <row r="78" spans="2:17" ht="156">
      <c r="B78" s="21">
        <v>71</v>
      </c>
      <c r="C78" s="22">
        <v>6</v>
      </c>
      <c r="D78" s="42" t="s">
        <v>0</v>
      </c>
      <c r="E78" s="6" t="s">
        <v>411</v>
      </c>
      <c r="F78" s="6" t="s">
        <v>398</v>
      </c>
      <c r="G78" s="6" t="s">
        <v>399</v>
      </c>
      <c r="H78" s="6" t="s">
        <v>400</v>
      </c>
      <c r="I78" s="6" t="s">
        <v>19</v>
      </c>
      <c r="J78" s="6" t="s">
        <v>462</v>
      </c>
      <c r="K78" s="6">
        <v>0.7</v>
      </c>
      <c r="L78" s="1"/>
      <c r="M78" s="1"/>
      <c r="N78" s="1"/>
      <c r="O78" s="6">
        <v>329.49</v>
      </c>
      <c r="P78" s="6" t="s">
        <v>154</v>
      </c>
      <c r="Q78" s="34" t="s">
        <v>155</v>
      </c>
    </row>
    <row r="79" spans="2:17" ht="192">
      <c r="B79" s="21">
        <v>72</v>
      </c>
      <c r="C79" s="22">
        <v>7</v>
      </c>
      <c r="D79" s="42" t="s">
        <v>0</v>
      </c>
      <c r="E79" s="6" t="s">
        <v>410</v>
      </c>
      <c r="F79" s="6" t="s">
        <v>401</v>
      </c>
      <c r="G79" s="6" t="s">
        <v>402</v>
      </c>
      <c r="H79" s="6" t="s">
        <v>403</v>
      </c>
      <c r="I79" s="6" t="s">
        <v>365</v>
      </c>
      <c r="J79" s="6" t="s">
        <v>462</v>
      </c>
      <c r="K79" s="6">
        <v>0.28</v>
      </c>
      <c r="L79" s="1"/>
      <c r="M79" s="1"/>
      <c r="N79" s="1"/>
      <c r="O79" s="6">
        <v>160</v>
      </c>
      <c r="P79" s="6" t="s">
        <v>131</v>
      </c>
      <c r="Q79" s="34" t="s">
        <v>147</v>
      </c>
    </row>
    <row r="80" spans="2:17" ht="180.75" thickBot="1">
      <c r="B80" s="32">
        <v>73</v>
      </c>
      <c r="C80" s="33">
        <v>8</v>
      </c>
      <c r="D80" s="46" t="s">
        <v>0</v>
      </c>
      <c r="E80" s="23" t="s">
        <v>409</v>
      </c>
      <c r="F80" s="23" t="s">
        <v>398</v>
      </c>
      <c r="G80" s="23" t="s">
        <v>404</v>
      </c>
      <c r="H80" s="23" t="s">
        <v>405</v>
      </c>
      <c r="I80" s="23" t="s">
        <v>365</v>
      </c>
      <c r="J80" s="23" t="s">
        <v>462</v>
      </c>
      <c r="K80" s="23">
        <v>0.28</v>
      </c>
      <c r="L80" s="3"/>
      <c r="M80" s="3"/>
      <c r="N80" s="3"/>
      <c r="O80" s="23">
        <v>0</v>
      </c>
      <c r="P80" s="23" t="s">
        <v>156</v>
      </c>
      <c r="Q80" s="45" t="s">
        <v>157</v>
      </c>
    </row>
  </sheetData>
  <sheetProtection/>
  <mergeCells count="14">
    <mergeCell ref="B3:Q3"/>
    <mergeCell ref="L5:O5"/>
    <mergeCell ref="D8:D13"/>
    <mergeCell ref="D14:D25"/>
    <mergeCell ref="B5:D6"/>
    <mergeCell ref="K5:K6"/>
    <mergeCell ref="E27:E29"/>
    <mergeCell ref="E5:E6"/>
    <mergeCell ref="P5:Q5"/>
    <mergeCell ref="F5:F6"/>
    <mergeCell ref="G5:G6"/>
    <mergeCell ref="H5:H6"/>
    <mergeCell ref="I5:I6"/>
    <mergeCell ref="J5:J6"/>
  </mergeCells>
  <printOptions horizontalCentered="1" verticalCentered="1"/>
  <pageMargins left="0.1968503937007874" right="0" top="0" bottom="0" header="0" footer="0"/>
  <pageSetup horizontalDpi="600" verticalDpi="600" orientation="landscape" scale="47" r:id="rId1"/>
  <rowBreaks count="7" manualBreakCount="7">
    <brk id="13" max="255" man="1"/>
    <brk id="25" max="255" man="1"/>
    <brk id="33" max="255" man="1"/>
    <brk id="44" max="255" man="1"/>
    <brk id="59" max="255" man="1"/>
    <brk id="63" max="255" man="1"/>
    <brk id="72" max="255" man="1"/>
  </rowBreaks>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luis_romerol</dc:creator>
  <cp:keywords/>
  <dc:description/>
  <cp:lastModifiedBy>achamorroc</cp:lastModifiedBy>
  <cp:lastPrinted>2009-02-03T21:01:41Z</cp:lastPrinted>
  <dcterms:created xsi:type="dcterms:W3CDTF">2007-11-01T02:05:37Z</dcterms:created>
  <dcterms:modified xsi:type="dcterms:W3CDTF">2011-10-13T13:27:00Z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2058</vt:i4>
  </property>
  <property fmtid="{D5CDD505-2E9C-101B-9397-08002B2CF9AE}" pid="3" name="_dlc_Doc">
    <vt:lpwstr>7QQUPYEARAPF-1200-27</vt:lpwstr>
  </property>
  <property fmtid="{D5CDD505-2E9C-101B-9397-08002B2CF9AE}" pid="4" name="_dlc_DocIdItemGu">
    <vt:lpwstr>2c64cda4-4581-4ce0-9c81-5745053dcd46</vt:lpwstr>
  </property>
  <property fmtid="{D5CDD505-2E9C-101B-9397-08002B2CF9AE}" pid="5" name="_dlc_DocIdU">
    <vt:lpwstr>http://www.conacyt.gob.mx/registros/sinecyt/_layouts/DocIdRedir.aspx?ID=7QQUPYEARAPF-1200-27, 7QQUPYEARAPF-1200-27</vt:lpwstr>
  </property>
</Properties>
</file>