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vvalencia\Escritorio\Pagina\"/>
    </mc:Choice>
  </mc:AlternateContent>
  <bookViews>
    <workbookView xWindow="0" yWindow="0" windowWidth="11940" windowHeight="37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43" i="1" s="1"/>
  <c r="G29" i="1"/>
  <c r="C66" i="1"/>
  <c r="C78" i="1" s="1"/>
  <c r="B49" i="1"/>
  <c r="G41" i="1" s="1"/>
  <c r="B48" i="1"/>
  <c r="F41" i="1" s="1"/>
  <c r="B47" i="1"/>
  <c r="E41" i="1" s="1"/>
  <c r="F34" i="1"/>
  <c r="E34" i="1"/>
  <c r="G33" i="1"/>
  <c r="G32" i="1"/>
  <c r="G31" i="1"/>
  <c r="G30" i="1"/>
  <c r="G43" i="1" l="1"/>
  <c r="D49" i="1" s="1"/>
  <c r="E48" i="1"/>
  <c r="F43" i="1"/>
  <c r="D48" i="1" s="1"/>
  <c r="D28" i="1"/>
  <c r="C48" i="1"/>
  <c r="E28" i="1"/>
  <c r="F28" i="1"/>
  <c r="C47" i="1"/>
  <c r="C49" i="1"/>
  <c r="G34" i="1"/>
  <c r="E49" i="1" l="1"/>
  <c r="G44" i="1"/>
  <c r="C50" i="1"/>
  <c r="D47" i="1"/>
  <c r="D50" i="1" s="1"/>
  <c r="E47" i="1"/>
  <c r="E50" i="1" l="1"/>
  <c r="E51" i="1" s="1"/>
  <c r="D78" i="1" s="1"/>
  <c r="E78" i="1" s="1"/>
  <c r="F78" i="1" s="1"/>
</calcChain>
</file>

<file path=xl/sharedStrings.xml><?xml version="1.0" encoding="utf-8"?>
<sst xmlns="http://schemas.openxmlformats.org/spreadsheetml/2006/main" count="45" uniqueCount="45">
  <si>
    <t>La fórmula para el cálculo del crédito fiscal para los proyectos de investigación y desarrollo de tecnología es la siguiente:</t>
  </si>
  <si>
    <t>* De acuerdo a regla 16 de "REGLAS generales para la aplicación del Estímulo Fiscal a la Investigación y Desarrollo de Tecnología"</t>
  </si>
  <si>
    <t>Con el fin de estimar el importe de su estímulo fiscal llene la información que se solicita a continuación:</t>
  </si>
  <si>
    <t>1. Llene el importe de inversión realizado por cada rubro de los tres años anteriores para la investigación y desarrollo tecnológico.</t>
  </si>
  <si>
    <r>
      <t>RUBRO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</si>
  <si>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TOTAL POR RUBRO</t>
  </si>
  <si>
    <t>Rubro 1</t>
  </si>
  <si>
    <t>Rubro 2</t>
  </si>
  <si>
    <t>Rubro 3</t>
  </si>
  <si>
    <t>Rubro 4</t>
  </si>
  <si>
    <t>Rubro 5</t>
  </si>
  <si>
    <t>TOTALES:</t>
  </si>
  <si>
    <r>
      <rPr>
        <u/>
        <vertAlign val="superscript"/>
        <sz val="11"/>
        <color theme="10"/>
        <rFont val="Calibri"/>
        <family val="2"/>
        <scheme val="minor"/>
      </rPr>
      <t>1</t>
    </r>
    <r>
      <rPr>
        <u/>
        <sz val="11"/>
        <color theme="10"/>
        <rFont val="Calibri"/>
        <family val="2"/>
        <scheme val="minor"/>
      </rPr>
      <t xml:space="preserve"> Puede obtener la lista completa de rubros en el Anexo Único, apartado A de las "REGLAS generales para la aplicación del Estímulo Fiscal a la Investigación y Desarrollo de Tecnología"</t>
    </r>
  </si>
  <si>
    <t>2. Llene el porcentaje de apoyo brindado por el gobierno de los tres años anteriores para la investigación y desarrollo tecnológico.</t>
  </si>
  <si>
    <t>RUBRO</t>
  </si>
  <si>
    <t>Porcentaje de apoyo brindado por el gobierno.</t>
  </si>
  <si>
    <t>Importe</t>
  </si>
  <si>
    <t>Total de apoyo bridando por el gobierno</t>
  </si>
  <si>
    <t>AÑO</t>
  </si>
  <si>
    <t>IMPORTE DE INVERSIÓN BRUTO</t>
  </si>
  <si>
    <t xml:space="preserve">(-) APOYO BRINDADO POR EL GOBIERNO </t>
  </si>
  <si>
    <r>
      <t>IMPORTE NETO DE INVERSIÓN</t>
    </r>
    <r>
      <rPr>
        <b/>
        <vertAlign val="superscript"/>
        <sz val="11"/>
        <color theme="0"/>
        <rFont val="Calibri"/>
        <family val="2"/>
        <scheme val="minor"/>
      </rPr>
      <t>3</t>
    </r>
  </si>
  <si>
    <t>TOTAL HISTÓRICO:</t>
  </si>
  <si>
    <r>
      <t>PROMEDIO HISTÓRICO</t>
    </r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: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</si>
  <si>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Importe neto = Importe de inversión - participación del gobierno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</si>
  <si>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Promedio Histórico = Suma de la inversión neta de los tres años anteriores dividido entre 3</t>
    </r>
  </si>
  <si>
    <t>3. Indique el monto aproximado de inversión para los proyectos que participarán en el estímulo</t>
  </si>
  <si>
    <t>Proyecto 1</t>
  </si>
  <si>
    <t>Proyecto 2</t>
  </si>
  <si>
    <t>Proyecto 3</t>
  </si>
  <si>
    <t>Proyecto 4</t>
  </si>
  <si>
    <t>INVERSION TOTAL:</t>
  </si>
  <si>
    <t>3. Estímulo Fiscal aproximado</t>
  </si>
  <si>
    <t>PROMEDIO HISTÓRICO</t>
  </si>
  <si>
    <t>INCREMENTAL</t>
  </si>
  <si>
    <t>ESTÍMULO APROXIMADO</t>
  </si>
  <si>
    <t>Puede consultar el procedimiento para el cálculo del estimulo fiscal a la investigación y desarrollo de tecnología en la siguiente liga:</t>
  </si>
  <si>
    <t>"REGLAS generales para la aplicación del Estímulo Fiscal a la Investigación y Desarrollo de Tecnología"</t>
  </si>
  <si>
    <r>
      <rPr>
        <u/>
        <vertAlign val="superscript"/>
        <sz val="11"/>
        <color theme="10"/>
        <rFont val="Calibri"/>
        <family val="2"/>
        <scheme val="minor"/>
      </rPr>
      <t>2</t>
    </r>
    <r>
      <rPr>
        <u/>
        <sz val="11"/>
        <color theme="10"/>
        <rFont val="Calibri"/>
        <family val="2"/>
        <scheme val="minor"/>
      </rPr>
      <t xml:space="preserve"> De acuerdo al apartado V, inciso B de los "Lineamientos de Operación del Estímulo Fiscal a la Investigación y Desarrollo de Tecnología", deberá comprobar el gasto o inversión en IDT de los tres ejercicios anteriores a la presentación de su solicitud.</t>
    </r>
  </si>
  <si>
    <r>
      <rPr>
        <u/>
        <vertAlign val="superscript"/>
        <sz val="11"/>
        <color theme="10"/>
        <rFont val="Calibri"/>
        <family val="2"/>
        <scheme val="minor"/>
      </rPr>
      <t>5</t>
    </r>
    <r>
      <rPr>
        <u/>
        <sz val="11"/>
        <color theme="10"/>
        <rFont val="Calibri"/>
        <family val="2"/>
        <scheme val="minor"/>
      </rPr>
      <t xml:space="preserve"> De acuerdo al apartado VI de los "Lineamientos de Operación del Estímulo Fiscal a la Investigación y Desarrollo de Tecnología", para proyectos multianuales que tengan una duración máxima de 4 años, el cálculo del crédito fiscal se hace considerando el valor total de los años que durará el proyecto.</t>
    </r>
  </si>
  <si>
    <t>INVERSIÓN TOTAL DEL PROYECTO</t>
  </si>
  <si>
    <r>
      <t xml:space="preserve">VALOR TOTAL DEL PROYECTO </t>
    </r>
    <r>
      <rPr>
        <b/>
        <vertAlign val="superscript"/>
        <sz val="11"/>
        <color theme="0"/>
        <rFont val="Calibri"/>
        <family val="2"/>
        <scheme val="minor"/>
      </rPr>
      <t>5</t>
    </r>
  </si>
  <si>
    <r>
      <t xml:space="preserve">Total histórico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</si>
  <si>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SIMULADOR PARA CÁLCULO DEL ESTÍMULO FISCAL A LA INVESTIGACIÓN Y DESARROLLO DE TECNOLOGÍA 2019</t>
  </si>
  <si>
    <t>La inversión total debe ser mayor al histórico.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</si>
</sst>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vertAlign val="superscript"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Protection="1"/>
    <xf numFmtId="0" fontId="0" fillId="4" borderId="1" xfId="0" applyFill="1" applyBorder="1" applyProtection="1"/>
    <xf numFmtId="0" fontId="6" fillId="4" borderId="1" xfId="0" applyFont="1" applyFill="1" applyBorder="1" applyProtection="1"/>
    <xf numFmtId="14" fontId="0" fillId="4" borderId="1" xfId="0" applyNumberFormat="1" applyFill="1" applyBorder="1" applyProtection="1"/>
    <xf numFmtId="0" fontId="7" fillId="4" borderId="1" xfId="0" applyFont="1" applyFill="1" applyBorder="1" applyProtection="1"/>
    <xf numFmtId="0" fontId="0" fillId="4" borderId="0" xfId="0" applyFill="1" applyProtection="1"/>
    <xf numFmtId="0" fontId="8" fillId="4" borderId="2" xfId="6" applyFill="1" applyBorder="1" applyAlignment="1" applyProtection="1">
      <alignment horizontal="left"/>
    </xf>
    <xf numFmtId="0" fontId="8" fillId="4" borderId="3" xfId="6" applyFill="1" applyBorder="1" applyAlignment="1" applyProtection="1">
      <alignment horizontal="left"/>
    </xf>
    <xf numFmtId="0" fontId="8" fillId="4" borderId="4" xfId="6" applyFill="1" applyBorder="1" applyAlignment="1" applyProtection="1">
      <alignment horizontal="left"/>
    </xf>
    <xf numFmtId="0" fontId="9" fillId="4" borderId="1" xfId="0" applyFont="1" applyFill="1" applyBorder="1" applyProtection="1"/>
    <xf numFmtId="0" fontId="10" fillId="4" borderId="1" xfId="0" applyFont="1" applyFill="1" applyBorder="1" applyAlignment="1" applyProtection="1">
      <alignment horizontal="left" vertical="center" wrapText="1"/>
    </xf>
    <xf numFmtId="0" fontId="0" fillId="4" borderId="2" xfId="0" applyFill="1" applyBorder="1" applyProtection="1"/>
    <xf numFmtId="0" fontId="0" fillId="4" borderId="4" xfId="0" applyFill="1" applyBorder="1" applyProtection="1"/>
    <xf numFmtId="0" fontId="4" fillId="4" borderId="1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8" fillId="4" borderId="2" xfId="6" applyFill="1" applyBorder="1" applyAlignment="1" applyProtection="1">
      <alignment horizontal="left" wrapText="1"/>
    </xf>
    <xf numFmtId="0" fontId="8" fillId="4" borderId="3" xfId="6" applyFill="1" applyBorder="1" applyAlignment="1" applyProtection="1">
      <alignment horizontal="left" wrapText="1"/>
    </xf>
    <xf numFmtId="0" fontId="8" fillId="4" borderId="4" xfId="6" applyFill="1" applyBorder="1" applyAlignment="1" applyProtection="1">
      <alignment horizontal="left" wrapText="1"/>
    </xf>
    <xf numFmtId="0" fontId="0" fillId="4" borderId="7" xfId="0" applyFill="1" applyBorder="1" applyProtection="1"/>
    <xf numFmtId="0" fontId="0" fillId="4" borderId="10" xfId="0" applyFill="1" applyBorder="1" applyAlignment="1" applyProtection="1">
      <alignment horizontal="center" vertical="center" wrapText="1"/>
    </xf>
    <xf numFmtId="0" fontId="0" fillId="4" borderId="13" xfId="0" applyFill="1" applyBorder="1" applyProtection="1"/>
    <xf numFmtId="0" fontId="0" fillId="4" borderId="14" xfId="0" applyFill="1" applyBorder="1" applyProtection="1"/>
    <xf numFmtId="0" fontId="0" fillId="4" borderId="15" xfId="0" applyFill="1" applyBorder="1" applyProtection="1"/>
    <xf numFmtId="0" fontId="0" fillId="4" borderId="16" xfId="0" applyFill="1" applyBorder="1" applyProtection="1"/>
    <xf numFmtId="0" fontId="0" fillId="4" borderId="10" xfId="1" applyNumberFormat="1" applyFont="1" applyFill="1" applyBorder="1" applyAlignment="1" applyProtection="1">
      <alignment horizontal="center" vertical="center"/>
    </xf>
    <xf numFmtId="44" fontId="0" fillId="4" borderId="10" xfId="1" applyNumberFormat="1" applyFont="1" applyFill="1" applyBorder="1" applyAlignment="1" applyProtection="1">
      <alignment horizontal="center" vertical="center"/>
    </xf>
    <xf numFmtId="44" fontId="0" fillId="4" borderId="10" xfId="2" applyFont="1" applyFill="1" applyBorder="1" applyAlignment="1" applyProtection="1">
      <alignment horizontal="center" vertical="center"/>
    </xf>
    <xf numFmtId="44" fontId="0" fillId="4" borderId="13" xfId="0" applyNumberFormat="1" applyFont="1" applyFill="1" applyBorder="1" applyAlignment="1" applyProtection="1">
      <alignment horizontal="center" vertical="center"/>
    </xf>
    <xf numFmtId="44" fontId="1" fillId="4" borderId="19" xfId="2" applyFont="1" applyFill="1" applyBorder="1" applyAlignment="1" applyProtection="1">
      <alignment horizontal="center" vertical="center"/>
    </xf>
    <xf numFmtId="44" fontId="1" fillId="4" borderId="20" xfId="2" applyFont="1" applyFill="1" applyBorder="1" applyAlignment="1" applyProtection="1">
      <alignment horizontal="center" vertical="center"/>
    </xf>
    <xf numFmtId="44" fontId="4" fillId="4" borderId="13" xfId="0" applyNumberFormat="1" applyFont="1" applyFill="1" applyBorder="1" applyAlignment="1" applyProtection="1">
      <alignment horizontal="center" vertical="center"/>
    </xf>
    <xf numFmtId="44" fontId="2" fillId="4" borderId="19" xfId="4" applyNumberFormat="1" applyFill="1" applyBorder="1" applyAlignment="1" applyProtection="1">
      <alignment horizontal="center" vertical="center"/>
    </xf>
    <xf numFmtId="44" fontId="2" fillId="4" borderId="20" xfId="4" applyNumberFormat="1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vertical="center"/>
    </xf>
    <xf numFmtId="0" fontId="4" fillId="4" borderId="13" xfId="0" applyFont="1" applyFill="1" applyBorder="1" applyAlignment="1" applyProtection="1">
      <alignment vertical="center" wrapText="1"/>
    </xf>
    <xf numFmtId="44" fontId="2" fillId="4" borderId="13" xfId="4" applyNumberFormat="1" applyFill="1" applyBorder="1" applyAlignment="1" applyProtection="1">
      <alignment vertical="center"/>
    </xf>
    <xf numFmtId="0" fontId="4" fillId="4" borderId="13" xfId="0" applyFont="1" applyFill="1" applyBorder="1" applyAlignment="1" applyProtection="1">
      <alignment vertical="center"/>
    </xf>
    <xf numFmtId="44" fontId="15" fillId="4" borderId="13" xfId="0" applyNumberFormat="1" applyFont="1" applyFill="1" applyBorder="1" applyAlignment="1" applyProtection="1">
      <alignment vertical="center"/>
    </xf>
    <xf numFmtId="0" fontId="8" fillId="4" borderId="2" xfId="6" applyFill="1" applyBorder="1" applyAlignment="1" applyProtection="1">
      <alignment horizontal="left" vertical="top" wrapText="1"/>
    </xf>
    <xf numFmtId="0" fontId="8" fillId="4" borderId="3" xfId="6" applyFill="1" applyBorder="1" applyAlignment="1" applyProtection="1">
      <alignment horizontal="left" vertical="top" wrapText="1"/>
    </xf>
    <xf numFmtId="0" fontId="8" fillId="4" borderId="4" xfId="6" applyFill="1" applyBorder="1" applyAlignment="1" applyProtection="1">
      <alignment horizontal="left" vertical="top" wrapText="1"/>
    </xf>
    <xf numFmtId="44" fontId="0" fillId="4" borderId="10" xfId="0" applyNumberForma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44" fontId="16" fillId="4" borderId="0" xfId="2" applyFont="1" applyFill="1" applyBorder="1" applyAlignment="1" applyProtection="1">
      <alignment horizontal="center" vertical="center" wrapText="1"/>
    </xf>
    <xf numFmtId="0" fontId="0" fillId="4" borderId="20" xfId="0" applyFill="1" applyBorder="1" applyProtection="1"/>
    <xf numFmtId="0" fontId="0" fillId="4" borderId="1" xfId="0" applyFont="1" applyFill="1" applyBorder="1" applyProtection="1"/>
    <xf numFmtId="0" fontId="5" fillId="5" borderId="17" xfId="5" applyFill="1" applyBorder="1" applyAlignment="1" applyProtection="1">
      <alignment horizontal="center" vertical="center" wrapText="1"/>
    </xf>
    <xf numFmtId="0" fontId="5" fillId="5" borderId="18" xfId="5" applyFill="1" applyBorder="1" applyAlignment="1" applyProtection="1">
      <alignment horizontal="center" vertical="center" wrapText="1"/>
    </xf>
    <xf numFmtId="0" fontId="5" fillId="5" borderId="15" xfId="5" applyFill="1" applyBorder="1" applyAlignment="1" applyProtection="1">
      <alignment horizontal="center" vertical="center" wrapText="1"/>
    </xf>
    <xf numFmtId="0" fontId="5" fillId="5" borderId="16" xfId="5" applyFill="1" applyBorder="1" applyAlignment="1" applyProtection="1">
      <alignment horizontal="center" vertical="center" wrapText="1"/>
    </xf>
    <xf numFmtId="0" fontId="3" fillId="5" borderId="7" xfId="5" applyFont="1" applyFill="1" applyBorder="1" applyAlignment="1" applyProtection="1">
      <alignment horizontal="center" vertical="center"/>
    </xf>
    <xf numFmtId="0" fontId="3" fillId="5" borderId="7" xfId="5" applyFont="1" applyFill="1" applyBorder="1" applyAlignment="1" applyProtection="1">
      <alignment horizontal="center" vertical="center" wrapText="1"/>
    </xf>
    <xf numFmtId="0" fontId="3" fillId="5" borderId="17" xfId="5" applyFont="1" applyFill="1" applyBorder="1" applyAlignment="1" applyProtection="1">
      <alignment horizontal="center" vertical="center"/>
    </xf>
    <xf numFmtId="0" fontId="3" fillId="5" borderId="18" xfId="5" applyFont="1" applyFill="1" applyBorder="1" applyAlignment="1" applyProtection="1">
      <alignment horizontal="center" vertical="center"/>
    </xf>
    <xf numFmtId="0" fontId="3" fillId="5" borderId="7" xfId="5" applyFont="1" applyFill="1" applyBorder="1" applyAlignment="1" applyProtection="1">
      <alignment horizontal="center" vertical="center" wrapText="1"/>
    </xf>
    <xf numFmtId="0" fontId="3" fillId="5" borderId="5" xfId="5" applyFont="1" applyFill="1" applyBorder="1" applyAlignment="1" applyProtection="1">
      <alignment horizontal="center" vertical="center" wrapText="1"/>
    </xf>
    <xf numFmtId="0" fontId="3" fillId="5" borderId="6" xfId="5" applyFont="1" applyFill="1" applyBorder="1" applyAlignment="1" applyProtection="1">
      <alignment horizontal="center" vertical="center" wrapText="1"/>
    </xf>
    <xf numFmtId="44" fontId="4" fillId="4" borderId="10" xfId="2" applyNumberFormat="1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wrapText="1"/>
    </xf>
    <xf numFmtId="44" fontId="18" fillId="4" borderId="10" xfId="2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/>
    </xf>
    <xf numFmtId="44" fontId="17" fillId="4" borderId="10" xfId="2" applyNumberFormat="1" applyFont="1" applyFill="1" applyBorder="1" applyAlignment="1" applyProtection="1">
      <alignment horizontal="center" vertical="center"/>
      <protection locked="0"/>
    </xf>
    <xf numFmtId="44" fontId="20" fillId="4" borderId="13" xfId="4" applyNumberFormat="1" applyFont="1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center" vertical="center"/>
    </xf>
    <xf numFmtId="9" fontId="19" fillId="4" borderId="10" xfId="3" applyFont="1" applyFill="1" applyBorder="1" applyAlignment="1" applyProtection="1">
      <alignment horizontal="center" vertical="center"/>
      <protection locked="0"/>
    </xf>
    <xf numFmtId="44" fontId="0" fillId="4" borderId="10" xfId="2" applyFont="1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44" fontId="17" fillId="4" borderId="10" xfId="2" applyFon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alignment horizontal="left" vertical="center"/>
    </xf>
    <xf numFmtId="44" fontId="21" fillId="4" borderId="10" xfId="4" applyNumberFormat="1" applyFont="1" applyFill="1" applyBorder="1" applyAlignment="1" applyProtection="1">
      <alignment horizontal="center" vertical="center"/>
    </xf>
  </cellXfs>
  <cellStyles count="7">
    <cellStyle name="Énfasis5" xfId="5" builtinId="45"/>
    <cellStyle name="Hipervínculo" xfId="6" builtinId="8"/>
    <cellStyle name="Millares" xfId="1" builtinId="3"/>
    <cellStyle name="Moneda" xfId="2" builtinId="4"/>
    <cellStyle name="Neutral" xfId="4" builtinId="28"/>
    <cellStyle name="Normal" xfId="0" builtinId="0"/>
    <cellStyle name="Porcentaje" xfId="3" builtinId="5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129540</xdr:rowOff>
    </xdr:from>
    <xdr:to>
      <xdr:col>6</xdr:col>
      <xdr:colOff>87630</xdr:colOff>
      <xdr:row>19</xdr:row>
      <xdr:rowOff>181782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lum bright="-26000" contrast="4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02" b="1914"/>
        <a:stretch/>
      </xdr:blipFill>
      <xdr:spPr bwMode="auto">
        <a:xfrm>
          <a:off x="0" y="1577340"/>
          <a:ext cx="7564755" cy="2338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472440</xdr:colOff>
      <xdr:row>3</xdr:row>
      <xdr:rowOff>45720</xdr:rowOff>
    </xdr:from>
    <xdr:to>
      <xdr:col>7</xdr:col>
      <xdr:colOff>1644015</xdr:colOff>
      <xdr:row>8</xdr:row>
      <xdr:rowOff>182245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5290" y="721995"/>
          <a:ext cx="2533650" cy="1098550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acyt.gob.mx/images/pdfs_conacyt/efidet/Reglas_de_Operacion_Vigentes_2019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conacyt.gob.mx/images/pdfs_conacyt/efidet/Reglas_de_Operacion_Vigentes_2019.pdf" TargetMode="External"/><Relationship Id="rId1" Type="http://schemas.openxmlformats.org/officeDocument/2006/relationships/hyperlink" Target="https://www.conacyt.gob.mx/images/pdfs_conacyt/efidet/Reglas_de_Operacion_Vigentes_20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onacyt.gob.mx/images/pdfs_conacyt/efidet/Lineamientos_de_Operacion_2019.pdf" TargetMode="External"/><Relationship Id="rId4" Type="http://schemas.openxmlformats.org/officeDocument/2006/relationships/hyperlink" Target="https://www.conacyt.gob.mx/images/pdfs_conacyt/efidet/Lineamientos_de_Operacion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abSelected="1" workbookViewId="0">
      <selection activeCell="E74" sqref="E74"/>
    </sheetView>
  </sheetViews>
  <sheetFormatPr baseColWidth="10" defaultColWidth="11.5703125" defaultRowHeight="15" x14ac:dyDescent="0.25"/>
  <cols>
    <col min="1" max="1" width="11.5703125" style="6"/>
    <col min="2" max="2" width="16.140625" style="6" customWidth="1"/>
    <col min="3" max="3" width="20.42578125" style="6" customWidth="1"/>
    <col min="4" max="4" width="20.5703125" style="6" customWidth="1"/>
    <col min="5" max="5" width="22" style="6" customWidth="1"/>
    <col min="6" max="6" width="22.7109375" style="6" customWidth="1"/>
    <col min="7" max="7" width="20.85546875" style="6" customWidth="1"/>
    <col min="8" max="8" width="28.28515625" style="6" customWidth="1"/>
    <col min="9" max="9" width="3" style="6" customWidth="1"/>
    <col min="10" max="10" width="2" style="6" customWidth="1"/>
    <col min="11" max="16384" width="11.5703125" style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3" t="s">
        <v>43</v>
      </c>
      <c r="B3" s="2"/>
      <c r="C3" s="2"/>
      <c r="D3" s="2"/>
      <c r="E3" s="2"/>
      <c r="F3" s="2"/>
      <c r="G3" s="2"/>
      <c r="H3" s="2"/>
      <c r="I3" s="4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5" t="s">
        <v>0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7" t="s">
        <v>1</v>
      </c>
      <c r="B6" s="8"/>
      <c r="C6" s="8"/>
      <c r="D6" s="8"/>
      <c r="E6" s="8"/>
      <c r="F6" s="8"/>
      <c r="G6" s="8"/>
      <c r="H6" s="9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8.75" x14ac:dyDescent="0.3">
      <c r="A22" s="10" t="s">
        <v>2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4.45" customHeight="1" x14ac:dyDescent="0.25">
      <c r="A24" s="11" t="s">
        <v>3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4.4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28.15" customHeight="1" x14ac:dyDescent="0.25">
      <c r="A28" s="2"/>
      <c r="B28" s="56" t="s">
        <v>4</v>
      </c>
      <c r="C28" s="57"/>
      <c r="D28" s="51">
        <f ca="1">B47</f>
        <v>2016</v>
      </c>
      <c r="E28" s="51">
        <f ca="1">B48</f>
        <v>2017</v>
      </c>
      <c r="F28" s="51">
        <f ca="1">B49</f>
        <v>2018</v>
      </c>
      <c r="G28" s="51" t="s">
        <v>5</v>
      </c>
      <c r="I28" s="2"/>
      <c r="J28" s="2"/>
    </row>
    <row r="29" spans="1:10" ht="33.6" customHeight="1" x14ac:dyDescent="0.25">
      <c r="A29" s="12"/>
      <c r="B29" s="64" t="s">
        <v>6</v>
      </c>
      <c r="C29" s="65"/>
      <c r="D29" s="62">
        <v>0</v>
      </c>
      <c r="E29" s="62">
        <v>0</v>
      </c>
      <c r="F29" s="62">
        <v>0</v>
      </c>
      <c r="G29" s="58">
        <f>SUM(D29:F29)</f>
        <v>0</v>
      </c>
      <c r="I29" s="13"/>
      <c r="J29" s="2"/>
    </row>
    <row r="30" spans="1:10" ht="33.6" customHeight="1" x14ac:dyDescent="0.25">
      <c r="A30" s="12"/>
      <c r="B30" s="64" t="s">
        <v>7</v>
      </c>
      <c r="C30" s="65"/>
      <c r="D30" s="62">
        <v>0</v>
      </c>
      <c r="E30" s="62">
        <v>0</v>
      </c>
      <c r="F30" s="62">
        <v>0</v>
      </c>
      <c r="G30" s="58">
        <f>SUM(D30:F30)</f>
        <v>0</v>
      </c>
      <c r="I30" s="2"/>
      <c r="J30" s="2"/>
    </row>
    <row r="31" spans="1:10" ht="33.6" customHeight="1" x14ac:dyDescent="0.25">
      <c r="A31" s="12"/>
      <c r="B31" s="64" t="s">
        <v>8</v>
      </c>
      <c r="C31" s="65"/>
      <c r="D31" s="62">
        <v>0</v>
      </c>
      <c r="E31" s="62">
        <v>0</v>
      </c>
      <c r="F31" s="62">
        <v>0</v>
      </c>
      <c r="G31" s="58">
        <f>SUM(D31:F31)</f>
        <v>0</v>
      </c>
      <c r="I31" s="2"/>
      <c r="J31" s="2"/>
    </row>
    <row r="32" spans="1:10" ht="33.6" customHeight="1" x14ac:dyDescent="0.25">
      <c r="A32" s="12"/>
      <c r="B32" s="64" t="s">
        <v>9</v>
      </c>
      <c r="C32" s="65"/>
      <c r="D32" s="62">
        <v>0</v>
      </c>
      <c r="E32" s="62">
        <v>0</v>
      </c>
      <c r="F32" s="62">
        <v>0</v>
      </c>
      <c r="G32" s="58">
        <f>SUM(D32:F32)</f>
        <v>0</v>
      </c>
      <c r="I32" s="2"/>
      <c r="J32" s="2"/>
    </row>
    <row r="33" spans="1:10" ht="33.6" customHeight="1" x14ac:dyDescent="0.25">
      <c r="A33" s="12"/>
      <c r="B33" s="64" t="s">
        <v>10</v>
      </c>
      <c r="C33" s="65"/>
      <c r="D33" s="62">
        <v>0</v>
      </c>
      <c r="E33" s="62">
        <v>0</v>
      </c>
      <c r="F33" s="62">
        <v>0</v>
      </c>
      <c r="G33" s="58">
        <f>SUM(D33:F33)</f>
        <v>0</v>
      </c>
      <c r="I33" s="2"/>
      <c r="J33" s="2"/>
    </row>
    <row r="34" spans="1:10" ht="30.6" customHeight="1" x14ac:dyDescent="0.25">
      <c r="A34" s="2"/>
      <c r="B34" s="14" t="s">
        <v>11</v>
      </c>
      <c r="C34" s="15"/>
      <c r="D34" s="28">
        <f>SUM(D29:D33)</f>
        <v>0</v>
      </c>
      <c r="E34" s="28">
        <f>SUM(E29:E33)</f>
        <v>0</v>
      </c>
      <c r="F34" s="28">
        <f>SUM(F29:F33)</f>
        <v>0</v>
      </c>
      <c r="G34" s="63">
        <f>IF(D34=0,0,IF(E34=0,0,IF(F34=0,0,SUM(G29:G33))))</f>
        <v>0</v>
      </c>
      <c r="H34" s="66" t="s">
        <v>42</v>
      </c>
      <c r="I34" s="2"/>
      <c r="J34" s="2"/>
    </row>
    <row r="35" spans="1:10" ht="40.15" customHeight="1" x14ac:dyDescent="0.25">
      <c r="A35" s="7" t="s">
        <v>12</v>
      </c>
      <c r="B35" s="8"/>
      <c r="C35" s="8"/>
      <c r="D35" s="8"/>
      <c r="E35" s="8"/>
      <c r="F35" s="8"/>
      <c r="G35" s="8"/>
      <c r="H35" s="8"/>
      <c r="I35" s="9"/>
      <c r="J35" s="2"/>
    </row>
    <row r="36" spans="1:10" ht="34.15" customHeight="1" x14ac:dyDescent="0.25">
      <c r="A36" s="16" t="s">
        <v>38</v>
      </c>
      <c r="B36" s="17"/>
      <c r="C36" s="17"/>
      <c r="D36" s="17"/>
      <c r="E36" s="17"/>
      <c r="F36" s="17"/>
      <c r="G36" s="17"/>
      <c r="H36" s="17"/>
      <c r="I36" s="17"/>
      <c r="J36" s="18"/>
    </row>
    <row r="37" spans="1:10" ht="27" customHeight="1" x14ac:dyDescent="0.25">
      <c r="A37" s="2"/>
      <c r="B37" s="19"/>
      <c r="C37" s="19"/>
      <c r="D37" s="19"/>
      <c r="E37" s="19"/>
      <c r="F37" s="19"/>
      <c r="G37" s="19"/>
      <c r="H37" s="19"/>
      <c r="I37" s="2"/>
      <c r="J37" s="2"/>
    </row>
    <row r="38" spans="1:10" ht="14.45" customHeight="1" x14ac:dyDescent="0.25">
      <c r="A38" s="11" t="s">
        <v>13</v>
      </c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4.4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40.15" customHeight="1" x14ac:dyDescent="0.25">
      <c r="A40" s="2"/>
      <c r="B40" s="19"/>
      <c r="C40" s="19"/>
      <c r="D40" s="19"/>
      <c r="E40" s="19"/>
      <c r="F40" s="19"/>
      <c r="G40" s="19"/>
      <c r="H40" s="2"/>
      <c r="J40" s="2"/>
    </row>
    <row r="41" spans="1:10" ht="28.15" customHeight="1" x14ac:dyDescent="0.25">
      <c r="A41" s="2"/>
      <c r="B41" s="55" t="s">
        <v>14</v>
      </c>
      <c r="C41" s="55"/>
      <c r="D41" s="55"/>
      <c r="E41" s="51">
        <f ca="1">B47</f>
        <v>2016</v>
      </c>
      <c r="F41" s="51">
        <f ca="1">B48</f>
        <v>2017</v>
      </c>
      <c r="G41" s="51">
        <f ca="1">B49</f>
        <v>2018</v>
      </c>
      <c r="H41" s="2"/>
      <c r="J41" s="2"/>
    </row>
    <row r="42" spans="1:10" ht="33.6" customHeight="1" x14ac:dyDescent="0.25">
      <c r="A42" s="12"/>
      <c r="B42" s="20" t="s">
        <v>15</v>
      </c>
      <c r="C42" s="20"/>
      <c r="D42" s="20"/>
      <c r="E42" s="67">
        <v>0</v>
      </c>
      <c r="F42" s="67">
        <v>0</v>
      </c>
      <c r="G42" s="67">
        <v>0</v>
      </c>
      <c r="H42" s="2"/>
      <c r="J42" s="2"/>
    </row>
    <row r="43" spans="1:10" ht="33.6" customHeight="1" x14ac:dyDescent="0.25">
      <c r="A43" s="12"/>
      <c r="B43" s="20" t="s">
        <v>16</v>
      </c>
      <c r="C43" s="20"/>
      <c r="D43" s="20"/>
      <c r="E43" s="68">
        <f>+E42*D34</f>
        <v>0</v>
      </c>
      <c r="F43" s="68">
        <f>+F42*E34</f>
        <v>0</v>
      </c>
      <c r="G43" s="68">
        <f>+G42*F34</f>
        <v>0</v>
      </c>
      <c r="I43" s="13"/>
      <c r="J43" s="2"/>
    </row>
    <row r="44" spans="1:10" ht="32.450000000000003" customHeight="1" x14ac:dyDescent="0.25">
      <c r="A44" s="2"/>
      <c r="B44" s="69"/>
      <c r="C44" s="69"/>
      <c r="D44" s="69"/>
      <c r="E44" s="69"/>
      <c r="F44" s="69"/>
      <c r="G44" s="73">
        <f>SUM(E43:G43)</f>
        <v>0</v>
      </c>
      <c r="H44" s="59" t="s">
        <v>17</v>
      </c>
      <c r="I44" s="2"/>
      <c r="J44" s="2"/>
    </row>
    <row r="45" spans="1:10" ht="29.45" customHeight="1" x14ac:dyDescent="0.25">
      <c r="A45" s="2"/>
      <c r="B45" s="22"/>
      <c r="C45" s="23"/>
      <c r="D45" s="24"/>
      <c r="E45" s="21"/>
      <c r="F45" s="21"/>
      <c r="G45" s="21"/>
      <c r="H45" s="2"/>
      <c r="I45" s="2"/>
      <c r="J45" s="2"/>
    </row>
    <row r="46" spans="1:10" ht="36.6" customHeight="1" x14ac:dyDescent="0.25">
      <c r="A46" s="2"/>
      <c r="B46" s="51" t="s">
        <v>18</v>
      </c>
      <c r="C46" s="52" t="s">
        <v>19</v>
      </c>
      <c r="D46" s="52" t="s">
        <v>20</v>
      </c>
      <c r="E46" s="53" t="s">
        <v>21</v>
      </c>
      <c r="F46" s="54"/>
      <c r="G46" s="2"/>
      <c r="H46" s="2"/>
      <c r="I46" s="2"/>
      <c r="J46" s="2"/>
    </row>
    <row r="47" spans="1:10" ht="31.15" customHeight="1" x14ac:dyDescent="0.25">
      <c r="A47" s="12"/>
      <c r="B47" s="25">
        <f ca="1">YEAR(TODAY())-3</f>
        <v>2016</v>
      </c>
      <c r="C47" s="26">
        <f>+D34</f>
        <v>0</v>
      </c>
      <c r="D47" s="26">
        <f>+E43</f>
        <v>0</v>
      </c>
      <c r="E47" s="27">
        <f>+D34-E43</f>
        <v>0</v>
      </c>
      <c r="F47" s="27"/>
      <c r="G47" s="2"/>
      <c r="H47" s="2"/>
      <c r="I47" s="2"/>
      <c r="J47" s="2"/>
    </row>
    <row r="48" spans="1:10" ht="31.15" customHeight="1" x14ac:dyDescent="0.25">
      <c r="A48" s="12"/>
      <c r="B48" s="25">
        <f ca="1">YEAR(TODAY())-2</f>
        <v>2017</v>
      </c>
      <c r="C48" s="26">
        <f>+E34</f>
        <v>0</v>
      </c>
      <c r="D48" s="26">
        <f>+F43</f>
        <v>0</v>
      </c>
      <c r="E48" s="27">
        <f>+E34-F43</f>
        <v>0</v>
      </c>
      <c r="F48" s="27"/>
      <c r="G48" s="2"/>
      <c r="H48" s="2"/>
      <c r="I48" s="2"/>
      <c r="J48" s="2"/>
    </row>
    <row r="49" spans="1:10" ht="31.15" customHeight="1" x14ac:dyDescent="0.25">
      <c r="A49" s="12"/>
      <c r="B49" s="25">
        <f ca="1">YEAR(TODAY())-1</f>
        <v>2018</v>
      </c>
      <c r="C49" s="26">
        <f>+F34</f>
        <v>0</v>
      </c>
      <c r="D49" s="26">
        <f>+G43</f>
        <v>0</v>
      </c>
      <c r="E49" s="27">
        <f>+F34-G43</f>
        <v>0</v>
      </c>
      <c r="F49" s="27"/>
      <c r="G49" s="2"/>
      <c r="H49" s="2"/>
      <c r="I49" s="2"/>
      <c r="J49" s="2"/>
    </row>
    <row r="50" spans="1:10" ht="25.15" customHeight="1" x14ac:dyDescent="0.25">
      <c r="A50" s="2"/>
      <c r="B50" s="61" t="s">
        <v>22</v>
      </c>
      <c r="C50" s="28">
        <f>SUM(C47:C49)</f>
        <v>0</v>
      </c>
      <c r="D50" s="28">
        <f>SUM(D47:D49)</f>
        <v>0</v>
      </c>
      <c r="E50" s="29">
        <f>IF(E47&lt;=0,0,IF(E48&lt;=0,0,IF(E49&lt;=0,0,SUM(E47:E49))))</f>
        <v>0</v>
      </c>
      <c r="F50" s="30"/>
      <c r="G50" s="2"/>
      <c r="H50" s="2"/>
      <c r="I50" s="2"/>
      <c r="J50" s="2"/>
    </row>
    <row r="51" spans="1:10" ht="27.6" customHeight="1" x14ac:dyDescent="0.25">
      <c r="A51" s="2"/>
      <c r="B51" s="70"/>
      <c r="C51" s="31"/>
      <c r="D51" s="61" t="s">
        <v>23</v>
      </c>
      <c r="E51" s="32">
        <f>+E50/3</f>
        <v>0</v>
      </c>
      <c r="F51" s="33"/>
      <c r="G51" s="2"/>
      <c r="H51" s="2"/>
      <c r="I51" s="2"/>
      <c r="J51" s="2"/>
    </row>
    <row r="52" spans="1:10" x14ac:dyDescent="0.25">
      <c r="A52" s="2"/>
      <c r="B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E53" s="2"/>
      <c r="F53" s="2"/>
      <c r="G53" s="2"/>
      <c r="H53" s="2"/>
      <c r="I53" s="2"/>
      <c r="J53" s="2"/>
    </row>
    <row r="54" spans="1:10" ht="17.25" x14ac:dyDescent="0.25">
      <c r="A54" s="2"/>
      <c r="B54" s="2" t="s">
        <v>24</v>
      </c>
      <c r="C54" s="2"/>
      <c r="D54" s="2"/>
      <c r="E54" s="2"/>
      <c r="F54" s="2"/>
      <c r="G54" s="2"/>
      <c r="H54" s="2"/>
      <c r="I54" s="2"/>
      <c r="J54" s="2"/>
    </row>
    <row r="55" spans="1:10" ht="17.25" x14ac:dyDescent="0.25">
      <c r="A55" s="2"/>
      <c r="B55" s="2" t="s">
        <v>25</v>
      </c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4.45" customHeight="1" x14ac:dyDescent="0.25">
      <c r="A57" s="11" t="s">
        <v>26</v>
      </c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4.4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19"/>
      <c r="C60" s="19"/>
      <c r="D60" s="19"/>
      <c r="E60" s="2"/>
      <c r="F60" s="2"/>
      <c r="G60" s="2"/>
      <c r="H60" s="2"/>
      <c r="I60" s="2"/>
      <c r="J60" s="2"/>
    </row>
    <row r="61" spans="1:10" ht="31.9" customHeight="1" x14ac:dyDescent="0.25">
      <c r="A61" s="12"/>
      <c r="B61" s="51"/>
      <c r="C61" s="52" t="s">
        <v>41</v>
      </c>
      <c r="H61" s="2"/>
      <c r="I61" s="2"/>
      <c r="J61" s="2"/>
    </row>
    <row r="62" spans="1:10" ht="27.6" customHeight="1" x14ac:dyDescent="0.25">
      <c r="A62" s="12"/>
      <c r="B62" s="34" t="s">
        <v>27</v>
      </c>
      <c r="C62" s="71">
        <v>0</v>
      </c>
      <c r="H62" s="13"/>
      <c r="I62" s="2"/>
      <c r="J62" s="2"/>
    </row>
    <row r="63" spans="1:10" ht="27.6" customHeight="1" x14ac:dyDescent="0.25">
      <c r="A63" s="12"/>
      <c r="B63" s="34" t="s">
        <v>28</v>
      </c>
      <c r="C63" s="71">
        <v>0</v>
      </c>
      <c r="H63" s="13"/>
      <c r="I63" s="2"/>
      <c r="J63" s="2"/>
    </row>
    <row r="64" spans="1:10" ht="27.6" customHeight="1" x14ac:dyDescent="0.25">
      <c r="A64" s="12"/>
      <c r="B64" s="34" t="s">
        <v>29</v>
      </c>
      <c r="C64" s="71">
        <v>0</v>
      </c>
      <c r="H64" s="13"/>
      <c r="I64" s="2"/>
      <c r="J64" s="2"/>
    </row>
    <row r="65" spans="1:10" ht="27.6" customHeight="1" x14ac:dyDescent="0.25">
      <c r="A65" s="12"/>
      <c r="B65" s="34" t="s">
        <v>30</v>
      </c>
      <c r="C65" s="71">
        <v>0</v>
      </c>
      <c r="H65" s="13"/>
      <c r="I65" s="2"/>
      <c r="J65" s="2"/>
    </row>
    <row r="66" spans="1:10" ht="31.9" customHeight="1" x14ac:dyDescent="0.25">
      <c r="A66" s="2"/>
      <c r="B66" s="35" t="s">
        <v>31</v>
      </c>
      <c r="C66" s="36">
        <f>SUM(C62:C65)</f>
        <v>0</v>
      </c>
      <c r="D66" s="72" t="s">
        <v>44</v>
      </c>
      <c r="H66" s="2"/>
      <c r="I66" s="2"/>
      <c r="J66" s="2"/>
    </row>
    <row r="67" spans="1:10" ht="31.9" customHeight="1" x14ac:dyDescent="0.25">
      <c r="A67" s="2"/>
      <c r="B67" s="37"/>
      <c r="C67" s="38"/>
      <c r="H67" s="2"/>
      <c r="I67" s="2"/>
      <c r="J67" s="2"/>
    </row>
    <row r="68" spans="1:10" ht="34.15" customHeight="1" x14ac:dyDescent="0.25">
      <c r="A68" s="39" t="s">
        <v>39</v>
      </c>
      <c r="B68" s="40"/>
      <c r="C68" s="40"/>
      <c r="D68" s="40"/>
      <c r="E68" s="40"/>
      <c r="F68" s="40"/>
      <c r="G68" s="40"/>
      <c r="H68" s="40"/>
      <c r="I68" s="40"/>
      <c r="J68" s="41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11" t="s">
        <v>32</v>
      </c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x14ac:dyDescent="0.25">
      <c r="A72" s="2"/>
      <c r="B72" s="2"/>
      <c r="C72" s="21"/>
      <c r="D72" s="21"/>
      <c r="E72" s="21"/>
      <c r="F72" s="21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4.45" customHeight="1" x14ac:dyDescent="0.25">
      <c r="A76" s="2"/>
      <c r="C76" s="47" t="s">
        <v>40</v>
      </c>
      <c r="D76" s="47" t="s">
        <v>33</v>
      </c>
      <c r="E76" s="47" t="s">
        <v>34</v>
      </c>
      <c r="F76" s="47" t="s">
        <v>35</v>
      </c>
      <c r="G76" s="48"/>
      <c r="H76" s="2"/>
      <c r="I76" s="2"/>
      <c r="J76" s="2"/>
    </row>
    <row r="77" spans="1:10" ht="12" customHeight="1" x14ac:dyDescent="0.25">
      <c r="A77" s="2"/>
      <c r="C77" s="49"/>
      <c r="D77" s="49"/>
      <c r="E77" s="49"/>
      <c r="F77" s="49"/>
      <c r="G77" s="50"/>
      <c r="H77" s="2"/>
      <c r="I77" s="2"/>
      <c r="J77" s="2"/>
    </row>
    <row r="78" spans="1:10" ht="14.45" customHeight="1" x14ac:dyDescent="0.25">
      <c r="A78" s="2"/>
      <c r="C78" s="42">
        <f>+C66</f>
        <v>0</v>
      </c>
      <c r="D78" s="42">
        <f>+E51</f>
        <v>0</v>
      </c>
      <c r="E78" s="42">
        <f>+C78-D78</f>
        <v>0</v>
      </c>
      <c r="F78" s="60">
        <f>IF(E78&lt;=0,0,IF(D78&lt;=0,0,IF((E78*0.3)&gt;50000000,50000000,E78*0.3)))</f>
        <v>0</v>
      </c>
      <c r="G78" s="60"/>
      <c r="H78" s="13"/>
      <c r="I78" s="2"/>
      <c r="J78" s="2"/>
    </row>
    <row r="79" spans="1:10" ht="14.45" customHeight="1" x14ac:dyDescent="0.25">
      <c r="A79" s="2"/>
      <c r="C79" s="20"/>
      <c r="D79" s="20"/>
      <c r="E79" s="20"/>
      <c r="F79" s="60"/>
      <c r="G79" s="60"/>
      <c r="H79" s="13"/>
      <c r="I79" s="2"/>
      <c r="J79" s="2"/>
    </row>
    <row r="80" spans="1:10" ht="15.75" x14ac:dyDescent="0.25">
      <c r="A80" s="2"/>
      <c r="C80" s="43"/>
      <c r="D80" s="43"/>
      <c r="E80" s="43"/>
      <c r="F80" s="44"/>
      <c r="G80" s="45"/>
      <c r="H80" s="2"/>
      <c r="I80" s="2"/>
      <c r="J80" s="2"/>
    </row>
    <row r="81" spans="1:10" ht="15.75" x14ac:dyDescent="0.25">
      <c r="A81" s="2"/>
      <c r="C81" s="43"/>
      <c r="D81" s="43"/>
      <c r="E81" s="43"/>
      <c r="F81" s="44"/>
      <c r="G81" s="13"/>
      <c r="H81" s="2"/>
      <c r="I81" s="2"/>
      <c r="J81" s="2"/>
    </row>
    <row r="82" spans="1:10" x14ac:dyDescent="0.25">
      <c r="A82" s="46" t="s">
        <v>36</v>
      </c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7" t="s">
        <v>37</v>
      </c>
      <c r="B83" s="8"/>
      <c r="C83" s="8"/>
      <c r="D83" s="8"/>
      <c r="E83" s="8"/>
      <c r="F83" s="8"/>
      <c r="G83" s="8"/>
      <c r="H83" s="9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</sheetData>
  <sheetProtection algorithmName="SHA-512" hashValue="mW+hQlFNXgj7V5QtcL7PGMIjIZGAVSuXGagY2goaSQ1JUX2Em/NKlm+P7Nu7SQ29urt7e9ydjA2oklPL3LBqmA==" saltValue="GOzG6v5TKt1jHH33VhBQdg==" spinCount="100000" sheet="1" objects="1" scenarios="1"/>
  <mergeCells count="33">
    <mergeCell ref="A83:H83"/>
    <mergeCell ref="C76:C77"/>
    <mergeCell ref="D76:D77"/>
    <mergeCell ref="E76:E77"/>
    <mergeCell ref="F76:G77"/>
    <mergeCell ref="C78:C79"/>
    <mergeCell ref="D78:D79"/>
    <mergeCell ref="E78:E79"/>
    <mergeCell ref="F78:G79"/>
    <mergeCell ref="E49:F49"/>
    <mergeCell ref="E50:F50"/>
    <mergeCell ref="E51:F51"/>
    <mergeCell ref="A57:J58"/>
    <mergeCell ref="A68:J68"/>
    <mergeCell ref="A70:J71"/>
    <mergeCell ref="B41:D41"/>
    <mergeCell ref="B42:D42"/>
    <mergeCell ref="B43:D43"/>
    <mergeCell ref="E46:F46"/>
    <mergeCell ref="E47:F47"/>
    <mergeCell ref="E48:F48"/>
    <mergeCell ref="B32:C32"/>
    <mergeCell ref="B33:C33"/>
    <mergeCell ref="B34:C34"/>
    <mergeCell ref="A35:I35"/>
    <mergeCell ref="A36:J36"/>
    <mergeCell ref="A38:J39"/>
    <mergeCell ref="A6:H6"/>
    <mergeCell ref="A24:J25"/>
    <mergeCell ref="B28:C28"/>
    <mergeCell ref="B29:C29"/>
    <mergeCell ref="B30:C30"/>
    <mergeCell ref="B31:C31"/>
  </mergeCells>
  <conditionalFormatting sqref="D34:G34">
    <cfRule type="cellIs" dxfId="9" priority="9" operator="greaterThan">
      <formula>0</formula>
    </cfRule>
    <cfRule type="cellIs" dxfId="8" priority="10" operator="equal">
      <formula>0</formula>
    </cfRule>
  </conditionalFormatting>
  <conditionalFormatting sqref="E51:F51">
    <cfRule type="cellIs" dxfId="7" priority="7" operator="greaterThan">
      <formula>0</formula>
    </cfRule>
    <cfRule type="cellIs" dxfId="6" priority="8" operator="lessThan">
      <formula>0.00000001</formula>
    </cfRule>
  </conditionalFormatting>
  <conditionalFormatting sqref="C66">
    <cfRule type="cellIs" dxfId="0" priority="5" operator="greaterThan">
      <formula>0</formula>
    </cfRule>
    <cfRule type="cellIs" dxfId="1" priority="6" operator="lessThan">
      <formula>0.0000001</formula>
    </cfRule>
    <cfRule type="cellIs" dxfId="2" priority="1" operator="lessThan">
      <formula>$E$51</formula>
    </cfRule>
  </conditionalFormatting>
  <conditionalFormatting sqref="C78:E79">
    <cfRule type="cellIs" dxfId="5" priority="3" operator="greaterThan">
      <formula>0</formula>
    </cfRule>
    <cfRule type="cellIs" dxfId="4" priority="4" operator="lessThan">
      <formula>0.000001</formula>
    </cfRule>
  </conditionalFormatting>
  <conditionalFormatting sqref="F78:G79">
    <cfRule type="cellIs" dxfId="3" priority="2" operator="greaterThan">
      <formula>0</formula>
    </cfRule>
  </conditionalFormatting>
  <hyperlinks>
    <hyperlink ref="A35:I35" r:id="rId1" display="1 Puede obtener la lista completa de rubros en el Anexo Único, apartado A de las &quot;REGLAS generales para la aplicación del Estímulo Fiscal a la Investigación y Desarrollo de Tecnología&quot;"/>
    <hyperlink ref="A6:H6" r:id="rId2" display="* De acuerdo a regla 16 de &quot;REGLAS generales para la aplicación del Estímulo Fiscal a la Investigación y Desarrollo de Tecnología&quot;"/>
    <hyperlink ref="A83:H83" r:id="rId3" display="&quot;REGLAS generales para la aplicación del Estímulo Fiscal a la Investigación y Desarrollo de Tecnología&quot;"/>
    <hyperlink ref="A36:J36" r:id="rId4" display="2 De acuerdo al apartado IV, inciso B de los &quot;Lineamientos de Operación del Estímulo Fiscal a la Investigación y Desarrollo de Tecnología&quot;, deberá comprobar el gasto o inversión en IDT de los tres ejercicios anteriores a la presentación de su solicitud."/>
    <hyperlink ref="A68:J68" r:id="rId5" display="5 De acuerdo al apartado V de los &quot;Lineamientos de Operación del Estímulo Fiscal a la Investigación y Desarrollo de Tecnología&quot;, para proyectos multianuales que tengan una duración máxima de 4 años, el cálculo del crédito fiscal se hace considerando el va"/>
  </hyperlinks>
  <pageMargins left="0.7" right="0.7" top="0.75" bottom="0.75" header="0.3" footer="0.3"/>
  <pageSetup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Viridiana Valencia Zetina</dc:creator>
  <cp:lastModifiedBy>Viridiana Valencia Zetina</cp:lastModifiedBy>
  <dcterms:created xsi:type="dcterms:W3CDTF">2019-04-04T17:43:58Z</dcterms:created>
  <dcterms:modified xsi:type="dcterms:W3CDTF">2019-04-04T18:12:42Z</dcterms:modified>
</cp:coreProperties>
</file>